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6" activeTab="3"/>
  </bookViews>
  <sheets>
    <sheet name="Сварщики 14" sheetId="1" r:id="rId1"/>
    <sheet name="Сварщик 15 " sheetId="2" r:id="rId2"/>
    <sheet name="Автомеханик 16" sheetId="3" r:id="rId3"/>
    <sheet name="Продавец 13" sheetId="4" r:id="rId4"/>
  </sheets>
  <definedNames/>
  <calcPr fullCalcOnLoad="1"/>
</workbook>
</file>

<file path=xl/sharedStrings.xml><?xml version="1.0" encoding="utf-8"?>
<sst xmlns="http://schemas.openxmlformats.org/spreadsheetml/2006/main" count="494" uniqueCount="125">
  <si>
    <t>Порядковые номера недель учебного года</t>
  </si>
  <si>
    <t>Иностранный язык</t>
  </si>
  <si>
    <t>История</t>
  </si>
  <si>
    <t>обяз.уч.</t>
  </si>
  <si>
    <t>29 сент. - 05окт.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</si>
  <si>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</si>
  <si>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</si>
  <si>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</si>
  <si>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Курс 1</t>
  </si>
  <si>
    <t>Физическая культура</t>
  </si>
  <si>
    <t>Химия</t>
  </si>
  <si>
    <t>01 - 07сент.</t>
  </si>
  <si>
    <t>08 - 14 сент.</t>
  </si>
  <si>
    <t xml:space="preserve">15 - 21 сент. </t>
  </si>
  <si>
    <t>22 - 28 сент.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</si>
  <si>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</si>
  <si>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</si>
  <si>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</si>
  <si>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</si>
  <si>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</si>
  <si>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</si>
  <si>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</si>
  <si>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</si>
  <si>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</si>
  <si>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</si>
  <si>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</si>
  <si>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</si>
  <si>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29 декабря - 04 января</t>
  </si>
  <si>
    <t>12 - 18 января</t>
  </si>
  <si>
    <t>26 января - 01 февраля</t>
  </si>
  <si>
    <t>02 - 08 февраля</t>
  </si>
  <si>
    <t>09 - 15 февраля</t>
  </si>
  <si>
    <t>16 - 22 февраля</t>
  </si>
  <si>
    <t>ОУД.01</t>
  </si>
  <si>
    <t>Обществознание (вкл. экономику и право)</t>
  </si>
  <si>
    <t>ОУД.07</t>
  </si>
  <si>
    <t>ОУД.08</t>
  </si>
  <si>
    <t>ОУД.09</t>
  </si>
  <si>
    <t>ОУД.10</t>
  </si>
  <si>
    <t>ОУД</t>
  </si>
  <si>
    <t>23 февраля - 01 марта</t>
  </si>
  <si>
    <t>02 - 08 марта</t>
  </si>
  <si>
    <t xml:space="preserve"> 09 - 15 марта 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</si>
  <si>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</si>
  <si>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</si>
  <si>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</si>
  <si>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</si>
  <si>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</si>
  <si>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</si>
  <si>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</si>
  <si>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</si>
  <si>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</si>
  <si>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</si>
  <si>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</si>
  <si>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01 - 07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</si>
  <si>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</si>
  <si>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</si>
  <si>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</si>
  <si>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</si>
  <si>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</si>
  <si>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</si>
  <si>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</si>
  <si>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 xml:space="preserve">27 июля - 02 августа - </t>
  </si>
  <si>
    <t>03 - 09 августа</t>
  </si>
  <si>
    <t>10 - 16 августа</t>
  </si>
  <si>
    <t>17 - 23 августа</t>
  </si>
  <si>
    <t>24 - 30 августа</t>
  </si>
  <si>
    <t>Литература</t>
  </si>
  <si>
    <t>ОУД.02</t>
  </si>
  <si>
    <t>ОУД.03</t>
  </si>
  <si>
    <t>ОУД.04</t>
  </si>
  <si>
    <t>ОУД.05</t>
  </si>
  <si>
    <t>ОУД.06</t>
  </si>
  <si>
    <t>ОУД.11</t>
  </si>
  <si>
    <t>Астрономия</t>
  </si>
  <si>
    <t>Основы безопасности жизнедеятельности</t>
  </si>
  <si>
    <t>ОДП.01</t>
  </si>
  <si>
    <t>ОДП.02</t>
  </si>
  <si>
    <t>ОДП.03</t>
  </si>
  <si>
    <t>ОДП.04</t>
  </si>
  <si>
    <t>УТВЕРЖДАЮ</t>
  </si>
  <si>
    <t>Директор ГБПОУ РО "РИПТ"</t>
  </si>
  <si>
    <t>_________________А.М.Вигера</t>
  </si>
  <si>
    <t xml:space="preserve">Физика </t>
  </si>
  <si>
    <t xml:space="preserve">Информатика </t>
  </si>
  <si>
    <t>Математика</t>
  </si>
  <si>
    <t>Экономика</t>
  </si>
  <si>
    <t>Общие ОУД базовые</t>
  </si>
  <si>
    <t>Общеобразовательный учебный цикл</t>
  </si>
  <si>
    <t>ОДП</t>
  </si>
  <si>
    <t>Общие дисциплины профильные</t>
  </si>
  <si>
    <t>Дополнительные дисциплины</t>
  </si>
  <si>
    <t xml:space="preserve">  (на базе среднего основного общего  образования - 9 кл.) </t>
  </si>
  <si>
    <t>19 - 25 января</t>
  </si>
  <si>
    <t>05 - 11 января</t>
  </si>
  <si>
    <t>ОДД.01</t>
  </si>
  <si>
    <t>Техническое черчение</t>
  </si>
  <si>
    <t>Общепрофессиональный цикл</t>
  </si>
  <si>
    <t>ОП.04</t>
  </si>
  <si>
    <t>Основы материаловедения</t>
  </si>
  <si>
    <t>ОП.05</t>
  </si>
  <si>
    <t>Допуски и технические измерения</t>
  </si>
  <si>
    <t>ПМ.01</t>
  </si>
  <si>
    <t>Подготовительно-сварочные работы и контроль качества сварных швов после сварки</t>
  </si>
  <si>
    <t>МДК.01.01</t>
  </si>
  <si>
    <t>Основы технологии сварки и сварочное оборудование</t>
  </si>
  <si>
    <t>УП.01</t>
  </si>
  <si>
    <t>Учебная практика</t>
  </si>
  <si>
    <t>ППКРС по профессии СПО  15.01.05 Сварщик (ручной и частично механизированной сварки (наплачки)</t>
  </si>
  <si>
    <t>ППКРС по профессии СПО 23.01.03 Автомеханник</t>
  </si>
  <si>
    <t xml:space="preserve"> Русский язык</t>
  </si>
  <si>
    <t>Русский язык</t>
  </si>
  <si>
    <t xml:space="preserve">География </t>
  </si>
  <si>
    <t>ОДД.02</t>
  </si>
  <si>
    <t>Основы предпринимательства</t>
  </si>
  <si>
    <t>ОДД.03</t>
  </si>
  <si>
    <t>Основы финансовой грамотности</t>
  </si>
  <si>
    <t>ОП.02</t>
  </si>
  <si>
    <t>Охрана  труда</t>
  </si>
  <si>
    <t xml:space="preserve">Обществознание </t>
  </si>
  <si>
    <t>ППКРС по профессии СПО 38.01.02 Продавец, контролер-кассир</t>
  </si>
  <si>
    <t>Естествознание</t>
  </si>
  <si>
    <t>Право</t>
  </si>
  <si>
    <t>Деловая культура и психология общения</t>
  </si>
  <si>
    <t>Календарный график учебного процесса на 2019-2020 уч.год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</si>
</sst>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170" fontId="3" fillId="0" borderId="10" xfId="42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textRotation="90"/>
    </xf>
    <xf numFmtId="0" fontId="4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vertical="center" textRotation="90"/>
    </xf>
    <xf numFmtId="0" fontId="4" fillId="32" borderId="10" xfId="0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0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vertical="center" textRotation="90"/>
    </xf>
    <xf numFmtId="0" fontId="3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vertical="center"/>
    </xf>
    <xf numFmtId="1" fontId="0" fillId="0" borderId="0" xfId="0" applyNumberFormat="1" applyAlignment="1">
      <alignment/>
    </xf>
    <xf numFmtId="0" fontId="3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31" fillId="0" borderId="0" xfId="0" applyFont="1" applyBorder="1" applyAlignment="1">
      <alignment horizontal="center"/>
    </xf>
    <xf numFmtId="0" fontId="0" fillId="0" borderId="0" xfId="0" applyFill="1" applyAlignment="1">
      <alignment horizontal="right" vertical="center"/>
    </xf>
    <xf numFmtId="0" fontId="3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textRotation="90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170" fontId="3" fillId="0" borderId="10" xfId="42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34</xdr:row>
      <xdr:rowOff>0</xdr:rowOff>
    </xdr:from>
    <xdr:to>
      <xdr:col>31</xdr:col>
      <xdr:colOff>76200</xdr:colOff>
      <xdr:row>40</xdr:row>
      <xdr:rowOff>123825</xdr:rowOff>
    </xdr:to>
    <xdr:pic>
      <xdr:nvPicPr>
        <xdr:cNvPr id="1" name="Picture 1" descr="Строка подписи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7000875"/>
          <a:ext cx="2371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3"/>
  <sheetViews>
    <sheetView zoomScalePageLayoutView="0" workbookViewId="0" topLeftCell="A13">
      <selection activeCell="H27" sqref="H27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3.8515625" style="0" customWidth="1"/>
    <col min="6" max="6" width="3.421875" style="0" customWidth="1"/>
    <col min="7" max="7" width="3.140625" style="0" customWidth="1"/>
    <col min="8" max="8" width="3.8515625" style="0" customWidth="1"/>
    <col min="9" max="14" width="3.140625" style="0" customWidth="1"/>
    <col min="15" max="17" width="3.140625" style="22" customWidth="1"/>
    <col min="18" max="18" width="3.140625" style="0" customWidth="1"/>
    <col min="19" max="22" width="3.28125" style="0" customWidth="1"/>
    <col min="23" max="23" width="3.00390625" style="0" customWidth="1"/>
    <col min="24" max="26" width="3.57421875" style="0" customWidth="1"/>
    <col min="27" max="27" width="3.7109375" style="0" customWidth="1"/>
    <col min="28" max="31" width="3.421875" style="0" customWidth="1"/>
    <col min="32" max="34" width="3.57421875" style="0" customWidth="1"/>
    <col min="35" max="35" width="3.57421875" style="22" customWidth="1"/>
    <col min="36" max="38" width="3.421875" style="22" customWidth="1"/>
    <col min="39" max="40" width="3.421875" style="0" customWidth="1"/>
    <col min="41" max="42" width="3.57421875" style="0" customWidth="1"/>
    <col min="43" max="43" width="3.421875" style="0" customWidth="1"/>
    <col min="44" max="47" width="3.140625" style="0" customWidth="1"/>
    <col min="48" max="48" width="3.140625" style="12" customWidth="1"/>
    <col min="49" max="56" width="3.00390625" style="12" customWidth="1"/>
  </cols>
  <sheetData>
    <row r="1" spans="48:56" ht="14.25">
      <c r="AV1" s="56" t="s">
        <v>80</v>
      </c>
      <c r="AW1" s="57"/>
      <c r="AX1" s="57"/>
      <c r="AY1" s="57"/>
      <c r="AZ1" s="57"/>
      <c r="BA1" s="57"/>
      <c r="BB1" s="57"/>
      <c r="BC1" s="57"/>
      <c r="BD1" s="57"/>
    </row>
    <row r="2" spans="48:56" ht="14.25">
      <c r="AV2" s="57" t="s">
        <v>81</v>
      </c>
      <c r="AW2" s="57"/>
      <c r="AX2" s="57"/>
      <c r="AY2" s="57"/>
      <c r="AZ2" s="57"/>
      <c r="BA2" s="57"/>
      <c r="BB2" s="57"/>
      <c r="BC2" s="57"/>
      <c r="BD2" s="57"/>
    </row>
    <row r="3" spans="48:56" ht="14.25">
      <c r="AV3" s="58" t="s">
        <v>82</v>
      </c>
      <c r="AW3" s="58"/>
      <c r="AX3" s="58"/>
      <c r="AY3" s="58"/>
      <c r="AZ3" s="58"/>
      <c r="BA3" s="58"/>
      <c r="BB3" s="58"/>
      <c r="BC3" s="58"/>
      <c r="BD3" s="58"/>
    </row>
    <row r="4" spans="4:56" ht="14.25">
      <c r="D4" s="59" t="s">
        <v>124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V4" s="60"/>
      <c r="AW4" s="60"/>
      <c r="AX4" s="60"/>
      <c r="AY4" s="60"/>
      <c r="AZ4" s="60"/>
      <c r="BA4" s="60"/>
      <c r="BB4" s="60"/>
      <c r="BC4" s="60"/>
      <c r="BD4" s="60"/>
    </row>
    <row r="5" spans="4:56" ht="14.25">
      <c r="D5" s="61" t="s">
        <v>108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V5" s="19"/>
      <c r="AW5" s="19"/>
      <c r="AX5" s="19"/>
      <c r="AY5" s="19"/>
      <c r="AZ5" s="19"/>
      <c r="BA5" s="19"/>
      <c r="BB5" s="19"/>
      <c r="BC5" s="19"/>
      <c r="BD5" s="19"/>
    </row>
    <row r="6" spans="4:56" ht="14.25">
      <c r="D6" s="61" t="s">
        <v>92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V6" s="19"/>
      <c r="AW6" s="19"/>
      <c r="AX6" s="19"/>
      <c r="AY6" s="19"/>
      <c r="AZ6" s="19"/>
      <c r="BA6" s="19"/>
      <c r="BB6" s="19"/>
      <c r="BC6" s="19"/>
      <c r="BD6" s="19"/>
    </row>
    <row r="7" spans="48:56" ht="15" customHeight="1">
      <c r="AV7" s="18"/>
      <c r="AW7" s="18"/>
      <c r="AX7" s="18"/>
      <c r="AY7" s="18"/>
      <c r="AZ7" s="18"/>
      <c r="BA7" s="18"/>
      <c r="BB7" s="18"/>
      <c r="BC7" s="18"/>
      <c r="BD7" s="18"/>
    </row>
    <row r="8" spans="1:56" ht="91.5" customHeight="1">
      <c r="A8" s="62" t="s">
        <v>8</v>
      </c>
      <c r="B8" s="64" t="s">
        <v>5</v>
      </c>
      <c r="C8" s="65" t="s">
        <v>6</v>
      </c>
      <c r="D8" s="66" t="s">
        <v>7</v>
      </c>
      <c r="E8" s="66" t="s">
        <v>11</v>
      </c>
      <c r="F8" s="66" t="s">
        <v>12</v>
      </c>
      <c r="G8" s="66" t="s">
        <v>13</v>
      </c>
      <c r="H8" s="66" t="s">
        <v>14</v>
      </c>
      <c r="I8" s="66" t="s">
        <v>4</v>
      </c>
      <c r="J8" s="67" t="s">
        <v>15</v>
      </c>
      <c r="K8" s="67" t="s">
        <v>16</v>
      </c>
      <c r="L8" s="67" t="s">
        <v>17</v>
      </c>
      <c r="M8" s="67" t="s">
        <v>18</v>
      </c>
      <c r="N8" s="67" t="s">
        <v>19</v>
      </c>
      <c r="O8" s="68" t="s">
        <v>20</v>
      </c>
      <c r="P8" s="68" t="s">
        <v>21</v>
      </c>
      <c r="Q8" s="68" t="s">
        <v>22</v>
      </c>
      <c r="R8" s="67" t="s">
        <v>23</v>
      </c>
      <c r="S8" s="66" t="s">
        <v>24</v>
      </c>
      <c r="T8" s="67" t="s">
        <v>25</v>
      </c>
      <c r="U8" s="67" t="s">
        <v>26</v>
      </c>
      <c r="V8" s="69" t="s">
        <v>27</v>
      </c>
      <c r="W8" s="70" t="s">
        <v>94</v>
      </c>
      <c r="X8" s="67" t="s">
        <v>28</v>
      </c>
      <c r="Y8" s="67" t="s">
        <v>93</v>
      </c>
      <c r="Z8" s="67" t="s">
        <v>29</v>
      </c>
      <c r="AA8" s="67" t="s">
        <v>30</v>
      </c>
      <c r="AB8" s="66" t="s">
        <v>31</v>
      </c>
      <c r="AC8" s="67" t="s">
        <v>32</v>
      </c>
      <c r="AD8" s="71" t="s">
        <v>40</v>
      </c>
      <c r="AE8" s="67" t="s">
        <v>41</v>
      </c>
      <c r="AF8" s="73" t="s">
        <v>42</v>
      </c>
      <c r="AG8" s="67" t="s">
        <v>43</v>
      </c>
      <c r="AH8" s="67" t="s">
        <v>44</v>
      </c>
      <c r="AI8" s="68" t="s">
        <v>45</v>
      </c>
      <c r="AJ8" s="74" t="s">
        <v>46</v>
      </c>
      <c r="AK8" s="68" t="s">
        <v>47</v>
      </c>
      <c r="AL8" s="68" t="s">
        <v>48</v>
      </c>
      <c r="AM8" s="67" t="s">
        <v>49</v>
      </c>
      <c r="AN8" s="66" t="s">
        <v>50</v>
      </c>
      <c r="AO8" s="67" t="s">
        <v>51</v>
      </c>
      <c r="AP8" s="67" t="s">
        <v>52</v>
      </c>
      <c r="AQ8" s="67" t="s">
        <v>53</v>
      </c>
      <c r="AR8" s="67" t="s">
        <v>54</v>
      </c>
      <c r="AS8" s="66" t="s">
        <v>55</v>
      </c>
      <c r="AT8" s="67" t="s">
        <v>56</v>
      </c>
      <c r="AU8" s="67" t="s">
        <v>57</v>
      </c>
      <c r="AV8" s="69" t="s">
        <v>58</v>
      </c>
      <c r="AW8" s="70" t="s">
        <v>59</v>
      </c>
      <c r="AX8" s="69" t="s">
        <v>60</v>
      </c>
      <c r="AY8" s="69" t="s">
        <v>61</v>
      </c>
      <c r="AZ8" s="69" t="s">
        <v>62</v>
      </c>
      <c r="BA8" s="69" t="s">
        <v>63</v>
      </c>
      <c r="BB8" s="70" t="s">
        <v>64</v>
      </c>
      <c r="BC8" s="70" t="s">
        <v>65</v>
      </c>
      <c r="BD8" s="70" t="s">
        <v>66</v>
      </c>
    </row>
    <row r="9" spans="1:56" ht="14.25" customHeight="1">
      <c r="A9" s="63"/>
      <c r="B9" s="64"/>
      <c r="C9" s="65"/>
      <c r="D9" s="66"/>
      <c r="E9" s="66"/>
      <c r="F9" s="66"/>
      <c r="G9" s="66"/>
      <c r="H9" s="66"/>
      <c r="I9" s="66"/>
      <c r="J9" s="67"/>
      <c r="K9" s="67"/>
      <c r="L9" s="67"/>
      <c r="M9" s="67"/>
      <c r="N9" s="67"/>
      <c r="O9" s="68"/>
      <c r="P9" s="68"/>
      <c r="Q9" s="68"/>
      <c r="R9" s="67"/>
      <c r="S9" s="66"/>
      <c r="T9" s="67"/>
      <c r="U9" s="67"/>
      <c r="V9" s="69"/>
      <c r="W9" s="70"/>
      <c r="X9" s="67"/>
      <c r="Y9" s="67"/>
      <c r="Z9" s="67"/>
      <c r="AA9" s="67"/>
      <c r="AB9" s="66"/>
      <c r="AC9" s="67"/>
      <c r="AD9" s="72"/>
      <c r="AE9" s="67"/>
      <c r="AF9" s="73"/>
      <c r="AG9" s="67"/>
      <c r="AH9" s="67"/>
      <c r="AI9" s="68"/>
      <c r="AJ9" s="74"/>
      <c r="AK9" s="68"/>
      <c r="AL9" s="68"/>
      <c r="AM9" s="67"/>
      <c r="AN9" s="66"/>
      <c r="AO9" s="67"/>
      <c r="AP9" s="67"/>
      <c r="AQ9" s="67"/>
      <c r="AR9" s="67"/>
      <c r="AS9" s="66"/>
      <c r="AT9" s="67"/>
      <c r="AU9" s="67"/>
      <c r="AV9" s="69"/>
      <c r="AW9" s="70"/>
      <c r="AX9" s="69"/>
      <c r="AY9" s="69"/>
      <c r="AZ9" s="69"/>
      <c r="BA9" s="69"/>
      <c r="BB9" s="70"/>
      <c r="BC9" s="70"/>
      <c r="BD9" s="70"/>
    </row>
    <row r="10" spans="1:56" ht="3" customHeight="1" hidden="1">
      <c r="A10" s="63"/>
      <c r="B10" s="64"/>
      <c r="C10" s="65"/>
      <c r="D10" s="66"/>
      <c r="E10" s="66"/>
      <c r="F10" s="66"/>
      <c r="G10" s="66"/>
      <c r="H10" s="66"/>
      <c r="I10" s="66"/>
      <c r="J10" s="67"/>
      <c r="K10" s="67"/>
      <c r="L10" s="67"/>
      <c r="M10" s="67"/>
      <c r="N10" s="67"/>
      <c r="O10" s="68"/>
      <c r="P10" s="68"/>
      <c r="Q10" s="68"/>
      <c r="R10" s="67"/>
      <c r="S10" s="66"/>
      <c r="T10" s="67"/>
      <c r="U10" s="67"/>
      <c r="V10" s="69"/>
      <c r="W10" s="70"/>
      <c r="X10" s="67"/>
      <c r="Y10" s="67"/>
      <c r="Z10" s="67"/>
      <c r="AA10" s="67"/>
      <c r="AB10" s="66"/>
      <c r="AC10" s="67"/>
      <c r="AD10" s="8"/>
      <c r="AE10" s="5"/>
      <c r="AF10" s="7"/>
      <c r="AG10" s="5"/>
      <c r="AH10" s="5"/>
      <c r="AI10" s="52"/>
      <c r="AJ10" s="55"/>
      <c r="AK10" s="52"/>
      <c r="AL10" s="52"/>
      <c r="AM10" s="5"/>
      <c r="AN10" s="6"/>
      <c r="AO10" s="5"/>
      <c r="AP10" s="5"/>
      <c r="AQ10" s="5"/>
      <c r="AR10" s="5"/>
      <c r="AS10" s="6"/>
      <c r="AT10" s="5"/>
      <c r="AU10" s="5"/>
      <c r="AV10" s="53"/>
      <c r="AW10" s="54"/>
      <c r="AX10" s="53"/>
      <c r="AY10" s="53"/>
      <c r="AZ10" s="53"/>
      <c r="BA10" s="53"/>
      <c r="BB10" s="54"/>
      <c r="BC10" s="54"/>
      <c r="BD10" s="54"/>
    </row>
    <row r="11" spans="1:56" ht="14.25" customHeight="1">
      <c r="A11" s="63"/>
      <c r="B11" s="64"/>
      <c r="C11" s="65"/>
      <c r="D11" s="66"/>
      <c r="E11" s="75" t="s">
        <v>0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</row>
    <row r="12" spans="1:56" ht="14.25">
      <c r="A12" s="63"/>
      <c r="B12" s="64"/>
      <c r="C12" s="65"/>
      <c r="D12" s="66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24">
        <v>11</v>
      </c>
      <c r="P12" s="24">
        <v>12</v>
      </c>
      <c r="Q12" s="24">
        <v>13</v>
      </c>
      <c r="R12" s="10">
        <v>14</v>
      </c>
      <c r="S12" s="10">
        <v>15</v>
      </c>
      <c r="T12" s="10">
        <v>16</v>
      </c>
      <c r="U12" s="10">
        <v>17</v>
      </c>
      <c r="V12" s="13">
        <v>18</v>
      </c>
      <c r="W12" s="13">
        <v>19</v>
      </c>
      <c r="X12" s="10">
        <v>20</v>
      </c>
      <c r="Y12" s="10">
        <v>21</v>
      </c>
      <c r="Z12" s="10">
        <v>22</v>
      </c>
      <c r="AA12" s="10">
        <v>23</v>
      </c>
      <c r="AB12" s="10">
        <v>24</v>
      </c>
      <c r="AC12" s="10">
        <v>25</v>
      </c>
      <c r="AD12" s="10">
        <v>26</v>
      </c>
      <c r="AE12" s="10">
        <v>27</v>
      </c>
      <c r="AF12" s="10">
        <v>28</v>
      </c>
      <c r="AG12" s="10">
        <v>29</v>
      </c>
      <c r="AH12" s="10">
        <v>30</v>
      </c>
      <c r="AI12" s="24">
        <v>31</v>
      </c>
      <c r="AJ12" s="24">
        <v>32</v>
      </c>
      <c r="AK12" s="24">
        <v>33</v>
      </c>
      <c r="AL12" s="24">
        <v>34</v>
      </c>
      <c r="AM12" s="10">
        <v>35</v>
      </c>
      <c r="AN12" s="10">
        <v>36</v>
      </c>
      <c r="AO12" s="10">
        <v>37</v>
      </c>
      <c r="AP12" s="10">
        <v>38</v>
      </c>
      <c r="AQ12" s="10">
        <v>39</v>
      </c>
      <c r="AR12" s="10">
        <v>40</v>
      </c>
      <c r="AS12" s="10">
        <v>41</v>
      </c>
      <c r="AT12" s="10">
        <v>42</v>
      </c>
      <c r="AU12" s="10">
        <v>43</v>
      </c>
      <c r="AV12" s="13">
        <v>44</v>
      </c>
      <c r="AW12" s="13">
        <v>45</v>
      </c>
      <c r="AX12" s="13">
        <v>46</v>
      </c>
      <c r="AY12" s="13">
        <v>47</v>
      </c>
      <c r="AZ12" s="13">
        <v>48</v>
      </c>
      <c r="BA12" s="13">
        <v>49</v>
      </c>
      <c r="BB12" s="13">
        <v>50</v>
      </c>
      <c r="BC12" s="13">
        <v>51</v>
      </c>
      <c r="BD12" s="13">
        <v>52</v>
      </c>
    </row>
    <row r="13" spans="1:56" s="27" customFormat="1" ht="15" customHeight="1">
      <c r="A13" s="63"/>
      <c r="B13" s="43" t="s">
        <v>39</v>
      </c>
      <c r="C13" s="35" t="s">
        <v>88</v>
      </c>
      <c r="D13" s="3" t="s">
        <v>3</v>
      </c>
      <c r="E13" s="9">
        <f>E14+E15+E16+E17+E18+E19+E20+E21</f>
        <v>17</v>
      </c>
      <c r="F13" s="9">
        <f aca="true" t="shared" si="0" ref="F13:BD13">F14+F15+F16+F17+F18+F20+F21</f>
        <v>15</v>
      </c>
      <c r="G13" s="9">
        <f t="shared" si="0"/>
        <v>23</v>
      </c>
      <c r="H13" s="9">
        <f t="shared" si="0"/>
        <v>17</v>
      </c>
      <c r="I13" s="9">
        <f t="shared" si="0"/>
        <v>16</v>
      </c>
      <c r="J13" s="9">
        <f t="shared" si="0"/>
        <v>21</v>
      </c>
      <c r="K13" s="9">
        <f t="shared" si="0"/>
        <v>18</v>
      </c>
      <c r="L13" s="9">
        <f t="shared" si="0"/>
        <v>17</v>
      </c>
      <c r="M13" s="9">
        <f t="shared" si="0"/>
        <v>14</v>
      </c>
      <c r="N13" s="9">
        <f t="shared" si="0"/>
        <v>21</v>
      </c>
      <c r="O13" s="9">
        <f t="shared" si="0"/>
        <v>21</v>
      </c>
      <c r="P13" s="9">
        <f t="shared" si="0"/>
        <v>14</v>
      </c>
      <c r="Q13" s="9">
        <f t="shared" si="0"/>
        <v>18</v>
      </c>
      <c r="R13" s="9">
        <f t="shared" si="0"/>
        <v>16</v>
      </c>
      <c r="S13" s="9">
        <f t="shared" si="0"/>
        <v>17</v>
      </c>
      <c r="T13" s="9">
        <f t="shared" si="0"/>
        <v>14</v>
      </c>
      <c r="U13" s="9">
        <f t="shared" si="0"/>
        <v>16</v>
      </c>
      <c r="V13" s="15">
        <f t="shared" si="0"/>
        <v>0</v>
      </c>
      <c r="W13" s="15">
        <f t="shared" si="0"/>
        <v>0</v>
      </c>
      <c r="X13" s="9">
        <f t="shared" si="0"/>
        <v>13</v>
      </c>
      <c r="Y13" s="9">
        <f t="shared" si="0"/>
        <v>20</v>
      </c>
      <c r="Z13" s="9">
        <f t="shared" si="0"/>
        <v>17</v>
      </c>
      <c r="AA13" s="9">
        <f t="shared" si="0"/>
        <v>19</v>
      </c>
      <c r="AB13" s="9">
        <f t="shared" si="0"/>
        <v>19</v>
      </c>
      <c r="AC13" s="9">
        <f t="shared" si="0"/>
        <v>14</v>
      </c>
      <c r="AD13" s="9">
        <f t="shared" si="0"/>
        <v>10</v>
      </c>
      <c r="AE13" s="9">
        <f t="shared" si="0"/>
        <v>14</v>
      </c>
      <c r="AF13" s="9">
        <f t="shared" si="0"/>
        <v>18</v>
      </c>
      <c r="AG13" s="9">
        <f t="shared" si="0"/>
        <v>17</v>
      </c>
      <c r="AH13" s="9">
        <f t="shared" si="0"/>
        <v>19</v>
      </c>
      <c r="AI13" s="9">
        <f t="shared" si="0"/>
        <v>21</v>
      </c>
      <c r="AJ13" s="9">
        <f t="shared" si="0"/>
        <v>17</v>
      </c>
      <c r="AK13" s="9">
        <f t="shared" si="0"/>
        <v>22</v>
      </c>
      <c r="AL13" s="9">
        <f t="shared" si="0"/>
        <v>17</v>
      </c>
      <c r="AM13" s="9">
        <f t="shared" si="0"/>
        <v>21</v>
      </c>
      <c r="AN13" s="9">
        <f t="shared" si="0"/>
        <v>17</v>
      </c>
      <c r="AO13" s="9">
        <f t="shared" si="0"/>
        <v>20</v>
      </c>
      <c r="AP13" s="9">
        <f t="shared" si="0"/>
        <v>19</v>
      </c>
      <c r="AQ13" s="9">
        <f t="shared" si="0"/>
        <v>18</v>
      </c>
      <c r="AR13" s="9">
        <f t="shared" si="0"/>
        <v>13</v>
      </c>
      <c r="AS13" s="9">
        <f t="shared" si="0"/>
        <v>15</v>
      </c>
      <c r="AT13" s="9">
        <f t="shared" si="0"/>
        <v>18</v>
      </c>
      <c r="AU13" s="9">
        <f t="shared" si="0"/>
        <v>14</v>
      </c>
      <c r="AV13" s="15">
        <f t="shared" si="0"/>
        <v>0</v>
      </c>
      <c r="AW13" s="15">
        <f t="shared" si="0"/>
        <v>0</v>
      </c>
      <c r="AX13" s="15">
        <f t="shared" si="0"/>
        <v>0</v>
      </c>
      <c r="AY13" s="15">
        <f t="shared" si="0"/>
        <v>0</v>
      </c>
      <c r="AZ13" s="15">
        <f t="shared" si="0"/>
        <v>0</v>
      </c>
      <c r="BA13" s="15">
        <f t="shared" si="0"/>
        <v>0</v>
      </c>
      <c r="BB13" s="15">
        <f t="shared" si="0"/>
        <v>0</v>
      </c>
      <c r="BC13" s="15">
        <f t="shared" si="0"/>
        <v>0</v>
      </c>
      <c r="BD13" s="15">
        <f t="shared" si="0"/>
        <v>0</v>
      </c>
    </row>
    <row r="14" spans="1:56" ht="14.25">
      <c r="A14" s="63"/>
      <c r="B14" s="36" t="s">
        <v>33</v>
      </c>
      <c r="C14" s="36" t="s">
        <v>110</v>
      </c>
      <c r="D14" s="1" t="s">
        <v>3</v>
      </c>
      <c r="E14" s="2"/>
      <c r="F14" s="2"/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2</v>
      </c>
      <c r="U14" s="2">
        <v>2</v>
      </c>
      <c r="V14" s="45">
        <v>0</v>
      </c>
      <c r="W14" s="45">
        <v>0</v>
      </c>
      <c r="X14" s="2">
        <v>1</v>
      </c>
      <c r="Y14" s="2"/>
      <c r="Z14" s="2">
        <v>2</v>
      </c>
      <c r="AA14" s="2">
        <v>1</v>
      </c>
      <c r="AB14" s="2">
        <v>1</v>
      </c>
      <c r="AC14" s="2">
        <v>2</v>
      </c>
      <c r="AD14" s="2"/>
      <c r="AE14" s="2"/>
      <c r="AF14" s="2">
        <v>2</v>
      </c>
      <c r="AG14" s="2">
        <v>2</v>
      </c>
      <c r="AH14" s="2">
        <v>2</v>
      </c>
      <c r="AI14" s="2">
        <v>2</v>
      </c>
      <c r="AJ14" s="2">
        <v>2</v>
      </c>
      <c r="AK14" s="2">
        <v>2</v>
      </c>
      <c r="AL14" s="2">
        <v>2</v>
      </c>
      <c r="AM14" s="2">
        <v>2</v>
      </c>
      <c r="AN14" s="2">
        <v>2</v>
      </c>
      <c r="AO14" s="2">
        <v>2</v>
      </c>
      <c r="AP14" s="2">
        <v>2</v>
      </c>
      <c r="AQ14" s="2">
        <v>2</v>
      </c>
      <c r="AR14" s="2">
        <v>2</v>
      </c>
      <c r="AS14" s="2">
        <v>2</v>
      </c>
      <c r="AT14" s="2">
        <v>2</v>
      </c>
      <c r="AU14" s="2">
        <v>1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</row>
    <row r="15" spans="1:56" ht="14.25">
      <c r="A15" s="63"/>
      <c r="B15" s="36" t="s">
        <v>68</v>
      </c>
      <c r="C15" s="36" t="s">
        <v>67</v>
      </c>
      <c r="D15" s="1" t="s">
        <v>3</v>
      </c>
      <c r="E15" s="2">
        <v>2</v>
      </c>
      <c r="F15" s="2">
        <v>2</v>
      </c>
      <c r="G15" s="2">
        <v>4</v>
      </c>
      <c r="H15" s="2">
        <v>2</v>
      </c>
      <c r="I15" s="2">
        <v>2</v>
      </c>
      <c r="J15" s="2">
        <v>2</v>
      </c>
      <c r="K15" s="2">
        <v>4</v>
      </c>
      <c r="L15" s="2">
        <v>2</v>
      </c>
      <c r="M15" s="2">
        <v>2</v>
      </c>
      <c r="N15" s="2">
        <v>4</v>
      </c>
      <c r="O15" s="25">
        <v>2</v>
      </c>
      <c r="P15" s="25">
        <v>2</v>
      </c>
      <c r="Q15" s="25">
        <v>4</v>
      </c>
      <c r="R15" s="2">
        <v>2</v>
      </c>
      <c r="S15" s="2">
        <v>2</v>
      </c>
      <c r="T15" s="2">
        <v>2</v>
      </c>
      <c r="U15" s="2">
        <v>2</v>
      </c>
      <c r="V15" s="20">
        <v>0</v>
      </c>
      <c r="W15" s="20">
        <v>0</v>
      </c>
      <c r="X15" s="2"/>
      <c r="Y15" s="2">
        <v>2</v>
      </c>
      <c r="Z15" s="2">
        <v>2</v>
      </c>
      <c r="AA15" s="2">
        <v>4</v>
      </c>
      <c r="AB15" s="2">
        <v>2</v>
      </c>
      <c r="AC15" s="2">
        <v>2</v>
      </c>
      <c r="AD15" s="2"/>
      <c r="AE15" s="2">
        <v>4</v>
      </c>
      <c r="AF15" s="2">
        <v>2</v>
      </c>
      <c r="AG15" s="2">
        <v>2</v>
      </c>
      <c r="AH15" s="2">
        <v>2</v>
      </c>
      <c r="AI15" s="25">
        <v>4</v>
      </c>
      <c r="AJ15" s="25"/>
      <c r="AK15" s="25">
        <v>2</v>
      </c>
      <c r="AL15" s="25">
        <v>2</v>
      </c>
      <c r="AM15" s="2">
        <v>4</v>
      </c>
      <c r="AN15" s="2"/>
      <c r="AO15" s="2">
        <v>2</v>
      </c>
      <c r="AP15" s="2">
        <v>2</v>
      </c>
      <c r="AQ15" s="2">
        <v>4</v>
      </c>
      <c r="AR15" s="2"/>
      <c r="AS15" s="4">
        <v>2</v>
      </c>
      <c r="AT15" s="4">
        <v>2</v>
      </c>
      <c r="AU15" s="4">
        <v>4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</row>
    <row r="16" spans="1:56" ht="14.25">
      <c r="A16" s="63"/>
      <c r="B16" s="36" t="s">
        <v>69</v>
      </c>
      <c r="C16" s="37" t="s">
        <v>1</v>
      </c>
      <c r="D16" s="1" t="s">
        <v>3</v>
      </c>
      <c r="E16" s="2">
        <v>3</v>
      </c>
      <c r="F16" s="2">
        <v>3</v>
      </c>
      <c r="G16" s="2">
        <v>3</v>
      </c>
      <c r="H16" s="2">
        <v>3</v>
      </c>
      <c r="I16" s="2">
        <v>2</v>
      </c>
      <c r="J16" s="2">
        <v>3</v>
      </c>
      <c r="K16" s="2">
        <v>2</v>
      </c>
      <c r="L16" s="2">
        <v>3</v>
      </c>
      <c r="M16" s="2">
        <v>2</v>
      </c>
      <c r="N16" s="2">
        <v>3</v>
      </c>
      <c r="O16" s="25">
        <v>3</v>
      </c>
      <c r="P16" s="25">
        <v>2</v>
      </c>
      <c r="Q16" s="25">
        <v>2</v>
      </c>
      <c r="R16" s="2">
        <v>2</v>
      </c>
      <c r="S16" s="2">
        <v>3</v>
      </c>
      <c r="T16" s="2">
        <v>2</v>
      </c>
      <c r="U16" s="2">
        <v>2</v>
      </c>
      <c r="V16" s="20">
        <v>0</v>
      </c>
      <c r="W16" s="20">
        <v>0</v>
      </c>
      <c r="X16" s="2">
        <v>3</v>
      </c>
      <c r="Y16" s="2">
        <v>4</v>
      </c>
      <c r="Z16" s="2">
        <v>3</v>
      </c>
      <c r="AA16" s="2">
        <v>3</v>
      </c>
      <c r="AB16" s="2">
        <v>4</v>
      </c>
      <c r="AC16" s="2">
        <v>2</v>
      </c>
      <c r="AD16" s="2">
        <v>2</v>
      </c>
      <c r="AE16" s="2">
        <v>3</v>
      </c>
      <c r="AF16" s="2">
        <v>4</v>
      </c>
      <c r="AG16" s="2">
        <v>3</v>
      </c>
      <c r="AH16" s="2">
        <v>3</v>
      </c>
      <c r="AI16" s="25">
        <v>3</v>
      </c>
      <c r="AJ16" s="25">
        <v>3</v>
      </c>
      <c r="AK16" s="25">
        <v>4</v>
      </c>
      <c r="AL16" s="25">
        <v>3</v>
      </c>
      <c r="AM16" s="2">
        <v>3</v>
      </c>
      <c r="AN16" s="2">
        <v>3</v>
      </c>
      <c r="AO16" s="2">
        <v>4</v>
      </c>
      <c r="AP16" s="2">
        <v>3</v>
      </c>
      <c r="AQ16" s="2">
        <v>4</v>
      </c>
      <c r="AR16" s="2">
        <v>3</v>
      </c>
      <c r="AS16" s="4">
        <v>3</v>
      </c>
      <c r="AT16" s="2">
        <v>4</v>
      </c>
      <c r="AU16" s="2">
        <v>3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</row>
    <row r="17" spans="1:56" ht="14.25">
      <c r="A17" s="63"/>
      <c r="B17" s="36" t="s">
        <v>70</v>
      </c>
      <c r="C17" s="36" t="s">
        <v>2</v>
      </c>
      <c r="D17" s="1" t="s">
        <v>3</v>
      </c>
      <c r="E17" s="2">
        <v>3</v>
      </c>
      <c r="F17" s="2">
        <v>3</v>
      </c>
      <c r="G17" s="2">
        <v>3</v>
      </c>
      <c r="H17" s="2">
        <v>3</v>
      </c>
      <c r="I17" s="2">
        <v>2</v>
      </c>
      <c r="J17" s="2">
        <v>3</v>
      </c>
      <c r="K17" s="2">
        <v>2</v>
      </c>
      <c r="L17" s="2">
        <v>3</v>
      </c>
      <c r="M17" s="2">
        <v>2</v>
      </c>
      <c r="N17" s="2">
        <v>3</v>
      </c>
      <c r="O17" s="25">
        <v>3</v>
      </c>
      <c r="P17" s="25">
        <v>2</v>
      </c>
      <c r="Q17" s="25">
        <v>2</v>
      </c>
      <c r="R17" s="2">
        <v>2</v>
      </c>
      <c r="S17" s="2">
        <v>3</v>
      </c>
      <c r="T17" s="2">
        <v>2</v>
      </c>
      <c r="U17" s="2">
        <v>2</v>
      </c>
      <c r="V17" s="20">
        <v>0</v>
      </c>
      <c r="W17" s="20">
        <v>0</v>
      </c>
      <c r="X17" s="2">
        <v>3</v>
      </c>
      <c r="Y17" s="2">
        <v>4</v>
      </c>
      <c r="Z17" s="2">
        <v>3</v>
      </c>
      <c r="AA17" s="2">
        <v>3</v>
      </c>
      <c r="AB17" s="2">
        <v>4</v>
      </c>
      <c r="AC17" s="2">
        <v>2</v>
      </c>
      <c r="AD17" s="2">
        <v>2</v>
      </c>
      <c r="AE17" s="2">
        <v>3</v>
      </c>
      <c r="AF17" s="2">
        <v>4</v>
      </c>
      <c r="AG17" s="2">
        <v>3</v>
      </c>
      <c r="AH17" s="2">
        <v>3</v>
      </c>
      <c r="AI17" s="25">
        <v>3</v>
      </c>
      <c r="AJ17" s="25">
        <v>3</v>
      </c>
      <c r="AK17" s="25">
        <v>4</v>
      </c>
      <c r="AL17" s="25">
        <v>3</v>
      </c>
      <c r="AM17" s="2">
        <v>3</v>
      </c>
      <c r="AN17" s="2">
        <v>3</v>
      </c>
      <c r="AO17" s="2">
        <v>4</v>
      </c>
      <c r="AP17" s="2">
        <v>3</v>
      </c>
      <c r="AQ17" s="2">
        <v>4</v>
      </c>
      <c r="AR17" s="2">
        <v>3</v>
      </c>
      <c r="AS17" s="4">
        <v>3</v>
      </c>
      <c r="AT17" s="2">
        <v>4</v>
      </c>
      <c r="AU17" s="2">
        <v>3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</row>
    <row r="18" spans="1:56" ht="14.25">
      <c r="A18" s="63"/>
      <c r="B18" s="36" t="s">
        <v>71</v>
      </c>
      <c r="C18" s="36" t="s">
        <v>9</v>
      </c>
      <c r="D18" s="1" t="s">
        <v>3</v>
      </c>
      <c r="E18" s="2">
        <v>3</v>
      </c>
      <c r="F18" s="2">
        <v>3</v>
      </c>
      <c r="G18" s="2">
        <v>3</v>
      </c>
      <c r="H18" s="2">
        <v>3</v>
      </c>
      <c r="I18" s="2">
        <v>2</v>
      </c>
      <c r="J18" s="2">
        <v>3</v>
      </c>
      <c r="K18" s="2">
        <v>2</v>
      </c>
      <c r="L18" s="2">
        <v>3</v>
      </c>
      <c r="M18" s="2">
        <v>2</v>
      </c>
      <c r="N18" s="2">
        <v>3</v>
      </c>
      <c r="O18" s="25">
        <v>3</v>
      </c>
      <c r="P18" s="25">
        <v>2</v>
      </c>
      <c r="Q18" s="25">
        <v>2</v>
      </c>
      <c r="R18" s="2">
        <v>2</v>
      </c>
      <c r="S18" s="2">
        <v>3</v>
      </c>
      <c r="T18" s="2">
        <v>2</v>
      </c>
      <c r="U18" s="2">
        <v>2</v>
      </c>
      <c r="V18" s="20">
        <v>0</v>
      </c>
      <c r="W18" s="20">
        <v>0</v>
      </c>
      <c r="X18" s="2">
        <v>3</v>
      </c>
      <c r="Y18" s="2">
        <v>4</v>
      </c>
      <c r="Z18" s="2">
        <v>3</v>
      </c>
      <c r="AA18" s="2">
        <v>3</v>
      </c>
      <c r="AB18" s="2">
        <v>4</v>
      </c>
      <c r="AC18" s="2">
        <v>2</v>
      </c>
      <c r="AD18" s="2">
        <v>2</v>
      </c>
      <c r="AE18" s="2">
        <v>3</v>
      </c>
      <c r="AF18" s="2">
        <v>4</v>
      </c>
      <c r="AG18" s="2">
        <v>3</v>
      </c>
      <c r="AH18" s="2">
        <v>3</v>
      </c>
      <c r="AI18" s="25">
        <v>3</v>
      </c>
      <c r="AJ18" s="25">
        <v>3</v>
      </c>
      <c r="AK18" s="25">
        <v>4</v>
      </c>
      <c r="AL18" s="25">
        <v>3</v>
      </c>
      <c r="AM18" s="2">
        <v>3</v>
      </c>
      <c r="AN18" s="2">
        <v>3</v>
      </c>
      <c r="AO18" s="2">
        <v>4</v>
      </c>
      <c r="AP18" s="2">
        <v>3</v>
      </c>
      <c r="AQ18" s="2">
        <v>4</v>
      </c>
      <c r="AR18" s="2">
        <v>3</v>
      </c>
      <c r="AS18" s="4">
        <v>3</v>
      </c>
      <c r="AT18" s="2">
        <v>4</v>
      </c>
      <c r="AU18" s="2">
        <v>3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</row>
    <row r="19" spans="1:56" ht="14.25">
      <c r="A19" s="63"/>
      <c r="B19" s="36" t="s">
        <v>72</v>
      </c>
      <c r="C19" s="36" t="s">
        <v>75</v>
      </c>
      <c r="D19" s="1" t="s">
        <v>3</v>
      </c>
      <c r="E19" s="2"/>
      <c r="F19" s="2">
        <v>2</v>
      </c>
      <c r="G19" s="2"/>
      <c r="H19" s="2">
        <v>2</v>
      </c>
      <c r="I19" s="2"/>
      <c r="J19" s="2">
        <v>2</v>
      </c>
      <c r="K19" s="2"/>
      <c r="L19" s="2">
        <v>2</v>
      </c>
      <c r="M19" s="2"/>
      <c r="N19" s="2">
        <v>2</v>
      </c>
      <c r="O19" s="25"/>
      <c r="P19" s="25">
        <v>2</v>
      </c>
      <c r="Q19" s="25"/>
      <c r="R19" s="2">
        <v>2</v>
      </c>
      <c r="S19" s="2"/>
      <c r="T19" s="2">
        <v>3</v>
      </c>
      <c r="U19" s="2"/>
      <c r="V19" s="20">
        <v>0</v>
      </c>
      <c r="W19" s="20">
        <v>0</v>
      </c>
      <c r="X19" s="2">
        <v>1</v>
      </c>
      <c r="Y19" s="2">
        <v>2</v>
      </c>
      <c r="Z19" s="2"/>
      <c r="AA19" s="2"/>
      <c r="AB19" s="2">
        <v>3</v>
      </c>
      <c r="AC19" s="2"/>
      <c r="AD19" s="2">
        <v>3</v>
      </c>
      <c r="AE19" s="2"/>
      <c r="AF19" s="2">
        <v>2</v>
      </c>
      <c r="AG19" s="2">
        <v>3</v>
      </c>
      <c r="AH19" s="2">
        <v>3</v>
      </c>
      <c r="AI19" s="25">
        <v>2</v>
      </c>
      <c r="AJ19" s="25">
        <v>1</v>
      </c>
      <c r="AK19" s="25"/>
      <c r="AL19" s="25"/>
      <c r="AM19" s="2"/>
      <c r="AN19" s="2"/>
      <c r="AO19" s="2"/>
      <c r="AP19" s="2"/>
      <c r="AQ19" s="2"/>
      <c r="AR19" s="2"/>
      <c r="AS19" s="4"/>
      <c r="AT19" s="2"/>
      <c r="AU19" s="2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ht="14.25">
      <c r="A20" s="63"/>
      <c r="B20" s="36" t="s">
        <v>35</v>
      </c>
      <c r="C20" s="36" t="s">
        <v>10</v>
      </c>
      <c r="D20" s="1" t="s">
        <v>3</v>
      </c>
      <c r="E20" s="2">
        <v>2</v>
      </c>
      <c r="F20" s="2">
        <v>2</v>
      </c>
      <c r="G20" s="2">
        <v>4</v>
      </c>
      <c r="H20" s="2">
        <v>2</v>
      </c>
      <c r="I20" s="2">
        <v>2</v>
      </c>
      <c r="J20" s="2">
        <v>4</v>
      </c>
      <c r="K20" s="2">
        <v>2</v>
      </c>
      <c r="L20" s="2">
        <v>2</v>
      </c>
      <c r="M20" s="2"/>
      <c r="N20" s="2">
        <v>2</v>
      </c>
      <c r="O20" s="25">
        <v>4</v>
      </c>
      <c r="P20" s="25"/>
      <c r="Q20" s="25">
        <v>2</v>
      </c>
      <c r="R20" s="2">
        <v>2</v>
      </c>
      <c r="S20" s="2"/>
      <c r="T20" s="2">
        <v>2</v>
      </c>
      <c r="U20" s="2">
        <v>2</v>
      </c>
      <c r="V20" s="20">
        <v>0</v>
      </c>
      <c r="W20" s="20">
        <v>0</v>
      </c>
      <c r="X20" s="2">
        <v>1</v>
      </c>
      <c r="Y20" s="2">
        <v>2</v>
      </c>
      <c r="Z20" s="2">
        <v>2</v>
      </c>
      <c r="AA20" s="2">
        <v>1</v>
      </c>
      <c r="AB20" s="2"/>
      <c r="AC20" s="2">
        <v>2</v>
      </c>
      <c r="AD20" s="2">
        <v>2</v>
      </c>
      <c r="AE20" s="2">
        <v>1</v>
      </c>
      <c r="AF20" s="2"/>
      <c r="AG20" s="2">
        <v>2</v>
      </c>
      <c r="AH20" s="2">
        <v>2</v>
      </c>
      <c r="AI20" s="25">
        <v>2</v>
      </c>
      <c r="AJ20" s="25">
        <v>2</v>
      </c>
      <c r="AK20" s="25">
        <v>2</v>
      </c>
      <c r="AL20" s="25"/>
      <c r="AM20" s="2">
        <v>2</v>
      </c>
      <c r="AN20" s="2">
        <v>2</v>
      </c>
      <c r="AO20" s="2"/>
      <c r="AP20" s="2">
        <v>2</v>
      </c>
      <c r="AQ20" s="2"/>
      <c r="AR20" s="2">
        <v>2</v>
      </c>
      <c r="AS20" s="2">
        <v>2</v>
      </c>
      <c r="AT20" s="2">
        <v>2</v>
      </c>
      <c r="AU20" s="2"/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</row>
    <row r="21" spans="1:56" ht="14.25">
      <c r="A21" s="63"/>
      <c r="B21" s="36" t="s">
        <v>36</v>
      </c>
      <c r="C21" s="36" t="s">
        <v>34</v>
      </c>
      <c r="D21" s="1" t="s">
        <v>3</v>
      </c>
      <c r="E21" s="2">
        <v>4</v>
      </c>
      <c r="F21" s="2">
        <v>2</v>
      </c>
      <c r="G21" s="2">
        <v>4</v>
      </c>
      <c r="H21" s="2">
        <v>2</v>
      </c>
      <c r="I21" s="2">
        <v>4</v>
      </c>
      <c r="J21" s="2">
        <v>4</v>
      </c>
      <c r="K21" s="2">
        <v>4</v>
      </c>
      <c r="L21" s="2">
        <v>2</v>
      </c>
      <c r="M21" s="2">
        <v>4</v>
      </c>
      <c r="N21" s="2">
        <v>4</v>
      </c>
      <c r="O21" s="25">
        <v>4</v>
      </c>
      <c r="P21" s="25">
        <v>4</v>
      </c>
      <c r="Q21" s="25">
        <v>4</v>
      </c>
      <c r="R21" s="2">
        <v>4</v>
      </c>
      <c r="S21" s="2">
        <v>4</v>
      </c>
      <c r="T21" s="2">
        <v>2</v>
      </c>
      <c r="U21" s="2">
        <v>4</v>
      </c>
      <c r="V21" s="20">
        <v>0</v>
      </c>
      <c r="W21" s="20">
        <v>0</v>
      </c>
      <c r="X21" s="4">
        <v>2</v>
      </c>
      <c r="Y21" s="4">
        <v>4</v>
      </c>
      <c r="Z21" s="4">
        <v>2</v>
      </c>
      <c r="AA21" s="4">
        <v>4</v>
      </c>
      <c r="AB21" s="4">
        <v>4</v>
      </c>
      <c r="AC21" s="4">
        <v>2</v>
      </c>
      <c r="AD21" s="4">
        <v>2</v>
      </c>
      <c r="AE21" s="4"/>
      <c r="AF21" s="4">
        <v>2</v>
      </c>
      <c r="AG21" s="4">
        <v>2</v>
      </c>
      <c r="AH21" s="4">
        <v>4</v>
      </c>
      <c r="AI21" s="26">
        <v>4</v>
      </c>
      <c r="AJ21" s="26">
        <v>4</v>
      </c>
      <c r="AK21" s="26">
        <v>4</v>
      </c>
      <c r="AL21" s="26">
        <v>4</v>
      </c>
      <c r="AM21" s="4">
        <v>4</v>
      </c>
      <c r="AN21" s="4">
        <v>4</v>
      </c>
      <c r="AO21" s="4">
        <v>4</v>
      </c>
      <c r="AP21" s="4">
        <v>4</v>
      </c>
      <c r="AQ21" s="4"/>
      <c r="AR21" s="4"/>
      <c r="AS21" s="4"/>
      <c r="AT21" s="2"/>
      <c r="AU21" s="2"/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</row>
    <row r="22" spans="1:56" s="27" customFormat="1" ht="15.75" customHeight="1">
      <c r="A22" s="63"/>
      <c r="B22" s="43" t="s">
        <v>89</v>
      </c>
      <c r="C22" s="35" t="s">
        <v>90</v>
      </c>
      <c r="D22" s="3" t="s">
        <v>3</v>
      </c>
      <c r="E22" s="11">
        <f>E23+E24</f>
        <v>8</v>
      </c>
      <c r="F22" s="11">
        <f aca="true" t="shared" si="1" ref="F22:BD22">F23+F24</f>
        <v>7</v>
      </c>
      <c r="G22" s="11">
        <f t="shared" si="1"/>
        <v>8</v>
      </c>
      <c r="H22" s="11">
        <f t="shared" si="1"/>
        <v>7</v>
      </c>
      <c r="I22" s="11">
        <f t="shared" si="1"/>
        <v>6</v>
      </c>
      <c r="J22" s="11">
        <f t="shared" si="1"/>
        <v>8</v>
      </c>
      <c r="K22" s="11">
        <f t="shared" si="1"/>
        <v>5</v>
      </c>
      <c r="L22" s="11">
        <f t="shared" si="1"/>
        <v>8</v>
      </c>
      <c r="M22" s="11">
        <f t="shared" si="1"/>
        <v>6</v>
      </c>
      <c r="N22" s="11">
        <f t="shared" si="1"/>
        <v>8</v>
      </c>
      <c r="O22" s="11">
        <f t="shared" si="1"/>
        <v>8</v>
      </c>
      <c r="P22" s="11">
        <f t="shared" si="1"/>
        <v>7</v>
      </c>
      <c r="Q22" s="11">
        <f t="shared" si="1"/>
        <v>6</v>
      </c>
      <c r="R22" s="11">
        <f t="shared" si="1"/>
        <v>6</v>
      </c>
      <c r="S22" s="11">
        <f t="shared" si="1"/>
        <v>7</v>
      </c>
      <c r="T22" s="11">
        <f t="shared" si="1"/>
        <v>8</v>
      </c>
      <c r="U22" s="11">
        <f t="shared" si="1"/>
        <v>6</v>
      </c>
      <c r="V22" s="14">
        <f t="shared" si="1"/>
        <v>0</v>
      </c>
      <c r="W22" s="14">
        <f t="shared" si="1"/>
        <v>0</v>
      </c>
      <c r="X22" s="11">
        <f t="shared" si="1"/>
        <v>4</v>
      </c>
      <c r="Y22" s="11">
        <f t="shared" si="1"/>
        <v>6</v>
      </c>
      <c r="Z22" s="11">
        <f t="shared" si="1"/>
        <v>5</v>
      </c>
      <c r="AA22" s="11">
        <f t="shared" si="1"/>
        <v>7</v>
      </c>
      <c r="AB22" s="11">
        <f t="shared" si="1"/>
        <v>7</v>
      </c>
      <c r="AC22" s="11">
        <f t="shared" si="1"/>
        <v>6</v>
      </c>
      <c r="AD22" s="11">
        <f t="shared" si="1"/>
        <v>6</v>
      </c>
      <c r="AE22" s="11">
        <f t="shared" si="1"/>
        <v>8</v>
      </c>
      <c r="AF22" s="11">
        <f t="shared" si="1"/>
        <v>6</v>
      </c>
      <c r="AG22" s="11">
        <f t="shared" si="1"/>
        <v>7</v>
      </c>
      <c r="AH22" s="11">
        <f t="shared" si="1"/>
        <v>7</v>
      </c>
      <c r="AI22" s="11">
        <f t="shared" si="1"/>
        <v>7</v>
      </c>
      <c r="AJ22" s="11">
        <f t="shared" si="1"/>
        <v>9</v>
      </c>
      <c r="AK22" s="11">
        <f t="shared" si="1"/>
        <v>6</v>
      </c>
      <c r="AL22" s="11">
        <f t="shared" si="1"/>
        <v>9</v>
      </c>
      <c r="AM22" s="11">
        <f t="shared" si="1"/>
        <v>6</v>
      </c>
      <c r="AN22" s="11">
        <f t="shared" si="1"/>
        <v>9</v>
      </c>
      <c r="AO22" s="11">
        <f t="shared" si="1"/>
        <v>4</v>
      </c>
      <c r="AP22" s="11">
        <f t="shared" si="1"/>
        <v>7</v>
      </c>
      <c r="AQ22" s="11">
        <f t="shared" si="1"/>
        <v>8</v>
      </c>
      <c r="AR22" s="11">
        <f t="shared" si="1"/>
        <v>5</v>
      </c>
      <c r="AS22" s="11">
        <f t="shared" si="1"/>
        <v>3</v>
      </c>
      <c r="AT22" s="11">
        <f t="shared" si="1"/>
        <v>4</v>
      </c>
      <c r="AU22" s="11">
        <f t="shared" si="1"/>
        <v>3</v>
      </c>
      <c r="AV22" s="14">
        <f t="shared" si="1"/>
        <v>0</v>
      </c>
      <c r="AW22" s="14">
        <f t="shared" si="1"/>
        <v>0</v>
      </c>
      <c r="AX22" s="14">
        <f t="shared" si="1"/>
        <v>0</v>
      </c>
      <c r="AY22" s="14">
        <f t="shared" si="1"/>
        <v>0</v>
      </c>
      <c r="AZ22" s="14">
        <f t="shared" si="1"/>
        <v>0</v>
      </c>
      <c r="BA22" s="14">
        <f t="shared" si="1"/>
        <v>0</v>
      </c>
      <c r="BB22" s="14">
        <f t="shared" si="1"/>
        <v>0</v>
      </c>
      <c r="BC22" s="14">
        <f t="shared" si="1"/>
        <v>0</v>
      </c>
      <c r="BD22" s="14">
        <f t="shared" si="1"/>
        <v>0</v>
      </c>
    </row>
    <row r="23" spans="1:56" ht="14.25">
      <c r="A23" s="63"/>
      <c r="B23" s="36" t="s">
        <v>76</v>
      </c>
      <c r="C23" s="36" t="s">
        <v>85</v>
      </c>
      <c r="D23" s="1" t="s">
        <v>3</v>
      </c>
      <c r="E23" s="2">
        <v>5</v>
      </c>
      <c r="F23" s="2">
        <v>5</v>
      </c>
      <c r="G23" s="2">
        <v>5</v>
      </c>
      <c r="H23" s="2">
        <v>5</v>
      </c>
      <c r="I23" s="2">
        <v>2</v>
      </c>
      <c r="J23" s="2">
        <v>5</v>
      </c>
      <c r="K23" s="2">
        <v>2</v>
      </c>
      <c r="L23" s="2">
        <v>5</v>
      </c>
      <c r="M23" s="2">
        <v>2</v>
      </c>
      <c r="N23" s="2">
        <v>5</v>
      </c>
      <c r="O23" s="25">
        <v>5</v>
      </c>
      <c r="P23" s="25">
        <v>4</v>
      </c>
      <c r="Q23" s="25">
        <v>2</v>
      </c>
      <c r="R23" s="2">
        <v>2</v>
      </c>
      <c r="S23" s="2">
        <v>5</v>
      </c>
      <c r="T23" s="2">
        <v>5</v>
      </c>
      <c r="U23" s="2">
        <v>4</v>
      </c>
      <c r="V23" s="20">
        <v>0</v>
      </c>
      <c r="W23" s="20">
        <v>0</v>
      </c>
      <c r="X23" s="2">
        <v>2</v>
      </c>
      <c r="Y23" s="2">
        <v>4</v>
      </c>
      <c r="Z23" s="2">
        <v>3</v>
      </c>
      <c r="AA23" s="2">
        <v>4</v>
      </c>
      <c r="AB23" s="2">
        <v>4</v>
      </c>
      <c r="AC23" s="2">
        <v>2</v>
      </c>
      <c r="AD23" s="2">
        <v>2</v>
      </c>
      <c r="AE23" s="2">
        <v>4</v>
      </c>
      <c r="AF23" s="2">
        <v>4</v>
      </c>
      <c r="AG23" s="2">
        <v>5</v>
      </c>
      <c r="AH23" s="2">
        <v>5</v>
      </c>
      <c r="AI23" s="25">
        <v>5</v>
      </c>
      <c r="AJ23" s="25">
        <v>5</v>
      </c>
      <c r="AK23" s="25">
        <v>4</v>
      </c>
      <c r="AL23" s="25">
        <v>5</v>
      </c>
      <c r="AM23" s="2">
        <v>3</v>
      </c>
      <c r="AN23" s="2">
        <v>5</v>
      </c>
      <c r="AO23" s="2">
        <v>4</v>
      </c>
      <c r="AP23" s="2">
        <v>3</v>
      </c>
      <c r="AQ23" s="2">
        <v>4</v>
      </c>
      <c r="AR23" s="2">
        <v>5</v>
      </c>
      <c r="AS23" s="2">
        <v>3</v>
      </c>
      <c r="AT23" s="2">
        <v>4</v>
      </c>
      <c r="AU23" s="2">
        <v>3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</row>
    <row r="24" spans="1:56" ht="14.25">
      <c r="A24" s="63"/>
      <c r="B24" s="36" t="s">
        <v>77</v>
      </c>
      <c r="C24" s="36" t="s">
        <v>84</v>
      </c>
      <c r="D24" s="1" t="s">
        <v>3</v>
      </c>
      <c r="E24" s="2">
        <v>3</v>
      </c>
      <c r="F24" s="2">
        <v>2</v>
      </c>
      <c r="G24" s="2">
        <v>3</v>
      </c>
      <c r="H24" s="2">
        <v>2</v>
      </c>
      <c r="I24" s="2">
        <v>4</v>
      </c>
      <c r="J24" s="2">
        <v>3</v>
      </c>
      <c r="K24" s="2">
        <v>3</v>
      </c>
      <c r="L24" s="2">
        <v>3</v>
      </c>
      <c r="M24" s="2">
        <v>4</v>
      </c>
      <c r="N24" s="2">
        <v>3</v>
      </c>
      <c r="O24" s="25">
        <v>3</v>
      </c>
      <c r="P24" s="25">
        <v>3</v>
      </c>
      <c r="Q24" s="25">
        <v>4</v>
      </c>
      <c r="R24" s="2">
        <v>4</v>
      </c>
      <c r="S24" s="2">
        <v>2</v>
      </c>
      <c r="T24" s="2">
        <v>3</v>
      </c>
      <c r="U24" s="2">
        <v>2</v>
      </c>
      <c r="V24" s="20">
        <v>0</v>
      </c>
      <c r="W24" s="20">
        <v>0</v>
      </c>
      <c r="X24" s="2">
        <v>2</v>
      </c>
      <c r="Y24" s="2">
        <v>2</v>
      </c>
      <c r="Z24" s="2">
        <v>2</v>
      </c>
      <c r="AA24" s="2">
        <v>3</v>
      </c>
      <c r="AB24" s="2">
        <v>3</v>
      </c>
      <c r="AC24" s="2">
        <v>4</v>
      </c>
      <c r="AD24" s="2">
        <v>4</v>
      </c>
      <c r="AE24" s="2">
        <v>4</v>
      </c>
      <c r="AF24" s="2">
        <v>2</v>
      </c>
      <c r="AG24" s="2">
        <v>2</v>
      </c>
      <c r="AH24" s="2">
        <v>2</v>
      </c>
      <c r="AI24" s="25">
        <v>2</v>
      </c>
      <c r="AJ24" s="25">
        <v>4</v>
      </c>
      <c r="AK24" s="25">
        <v>2</v>
      </c>
      <c r="AL24" s="25">
        <v>4</v>
      </c>
      <c r="AM24" s="2">
        <v>3</v>
      </c>
      <c r="AN24" s="2">
        <v>4</v>
      </c>
      <c r="AO24" s="2"/>
      <c r="AP24" s="2">
        <v>4</v>
      </c>
      <c r="AQ24" s="2">
        <v>4</v>
      </c>
      <c r="AR24" s="2"/>
      <c r="AS24" s="2"/>
      <c r="AT24" s="2"/>
      <c r="AU24" s="2"/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</row>
    <row r="25" spans="1:56" ht="14.25">
      <c r="A25" s="63"/>
      <c r="B25" s="39" t="s">
        <v>78</v>
      </c>
      <c r="C25" s="39" t="s">
        <v>83</v>
      </c>
      <c r="D25" s="1" t="s">
        <v>3</v>
      </c>
      <c r="E25" s="2">
        <v>4</v>
      </c>
      <c r="F25" s="2">
        <v>2</v>
      </c>
      <c r="G25" s="2">
        <v>4</v>
      </c>
      <c r="H25" s="2">
        <v>2</v>
      </c>
      <c r="I25" s="2">
        <v>4</v>
      </c>
      <c r="J25" s="2">
        <v>4</v>
      </c>
      <c r="K25" s="2">
        <v>4</v>
      </c>
      <c r="L25" s="2">
        <v>2</v>
      </c>
      <c r="M25" s="2">
        <v>4</v>
      </c>
      <c r="N25" s="2">
        <v>4</v>
      </c>
      <c r="O25" s="25">
        <v>4</v>
      </c>
      <c r="P25" s="25">
        <v>4</v>
      </c>
      <c r="Q25" s="25">
        <v>4</v>
      </c>
      <c r="R25" s="2">
        <v>4</v>
      </c>
      <c r="S25" s="2">
        <v>4</v>
      </c>
      <c r="T25" s="2">
        <v>2</v>
      </c>
      <c r="U25" s="2">
        <v>4</v>
      </c>
      <c r="V25" s="20">
        <v>0</v>
      </c>
      <c r="W25" s="20">
        <v>0</v>
      </c>
      <c r="X25" s="4">
        <v>2</v>
      </c>
      <c r="Y25" s="4">
        <v>4</v>
      </c>
      <c r="Z25" s="4">
        <v>2</v>
      </c>
      <c r="AA25" s="4">
        <v>2</v>
      </c>
      <c r="AB25" s="4">
        <v>2</v>
      </c>
      <c r="AC25" s="4">
        <v>2</v>
      </c>
      <c r="AD25" s="4">
        <v>2</v>
      </c>
      <c r="AE25" s="4"/>
      <c r="AF25" s="4">
        <v>2</v>
      </c>
      <c r="AG25" s="4">
        <v>2</v>
      </c>
      <c r="AH25" s="4">
        <v>4</v>
      </c>
      <c r="AI25" s="26">
        <v>2</v>
      </c>
      <c r="AJ25" s="26">
        <v>4</v>
      </c>
      <c r="AK25" s="26">
        <v>4</v>
      </c>
      <c r="AL25" s="26">
        <v>4</v>
      </c>
      <c r="AM25" s="4">
        <v>4</v>
      </c>
      <c r="AN25" s="4">
        <v>4</v>
      </c>
      <c r="AO25" s="4">
        <v>4</v>
      </c>
      <c r="AP25" s="4">
        <v>4</v>
      </c>
      <c r="AQ25" s="2"/>
      <c r="AR25" s="2">
        <v>2</v>
      </c>
      <c r="AS25" s="2">
        <v>2</v>
      </c>
      <c r="AT25" s="2"/>
      <c r="AU25" s="2">
        <v>2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</row>
    <row r="26" spans="1:56" s="27" customFormat="1" ht="14.25">
      <c r="A26" s="63"/>
      <c r="B26" s="46"/>
      <c r="C26" s="46" t="s">
        <v>91</v>
      </c>
      <c r="D26" s="3" t="s">
        <v>3</v>
      </c>
      <c r="E26" s="11">
        <f>E27</f>
        <v>0</v>
      </c>
      <c r="F26" s="11">
        <f aca="true" t="shared" si="2" ref="F26:BD26">F27</f>
        <v>0</v>
      </c>
      <c r="G26" s="11">
        <f t="shared" si="2"/>
        <v>0</v>
      </c>
      <c r="H26" s="11">
        <f t="shared" si="2"/>
        <v>3</v>
      </c>
      <c r="I26" s="11">
        <f t="shared" si="2"/>
        <v>3</v>
      </c>
      <c r="J26" s="11">
        <f t="shared" si="2"/>
        <v>3</v>
      </c>
      <c r="K26" s="11">
        <f t="shared" si="2"/>
        <v>3</v>
      </c>
      <c r="L26" s="11">
        <f t="shared" si="2"/>
        <v>3</v>
      </c>
      <c r="M26" s="11">
        <f t="shared" si="2"/>
        <v>4</v>
      </c>
      <c r="N26" s="11">
        <f t="shared" si="2"/>
        <v>3</v>
      </c>
      <c r="O26" s="11">
        <f t="shared" si="2"/>
        <v>3</v>
      </c>
      <c r="P26" s="11">
        <f t="shared" si="2"/>
        <v>3</v>
      </c>
      <c r="Q26" s="11">
        <f t="shared" si="2"/>
        <v>4</v>
      </c>
      <c r="R26" s="11">
        <f t="shared" si="2"/>
        <v>4</v>
      </c>
      <c r="S26" s="11">
        <f t="shared" si="2"/>
        <v>0</v>
      </c>
      <c r="T26" s="11">
        <f t="shared" si="2"/>
        <v>0</v>
      </c>
      <c r="U26" s="11">
        <f t="shared" si="2"/>
        <v>0</v>
      </c>
      <c r="V26" s="14">
        <f t="shared" si="2"/>
        <v>0</v>
      </c>
      <c r="W26" s="14">
        <f t="shared" si="2"/>
        <v>0</v>
      </c>
      <c r="X26" s="11">
        <f t="shared" si="2"/>
        <v>3</v>
      </c>
      <c r="Y26" s="11">
        <f t="shared" si="2"/>
        <v>3</v>
      </c>
      <c r="Z26" s="11">
        <f t="shared" si="2"/>
        <v>3</v>
      </c>
      <c r="AA26" s="11">
        <f t="shared" si="2"/>
        <v>3</v>
      </c>
      <c r="AB26" s="11">
        <f t="shared" si="2"/>
        <v>3</v>
      </c>
      <c r="AC26" s="11">
        <f t="shared" si="2"/>
        <v>4</v>
      </c>
      <c r="AD26" s="11">
        <f t="shared" si="2"/>
        <v>3</v>
      </c>
      <c r="AE26" s="11">
        <f t="shared" si="2"/>
        <v>3</v>
      </c>
      <c r="AF26" s="11">
        <f t="shared" si="2"/>
        <v>3</v>
      </c>
      <c r="AG26" s="11">
        <f t="shared" si="2"/>
        <v>4</v>
      </c>
      <c r="AH26" s="11">
        <f t="shared" si="2"/>
        <v>4</v>
      </c>
      <c r="AI26" s="11">
        <f t="shared" si="2"/>
        <v>0</v>
      </c>
      <c r="AJ26" s="11">
        <f t="shared" si="2"/>
        <v>0</v>
      </c>
      <c r="AK26" s="11">
        <f t="shared" si="2"/>
        <v>0</v>
      </c>
      <c r="AL26" s="11">
        <f t="shared" si="2"/>
        <v>0</v>
      </c>
      <c r="AM26" s="11">
        <f t="shared" si="2"/>
        <v>0</v>
      </c>
      <c r="AN26" s="11">
        <f t="shared" si="2"/>
        <v>0</v>
      </c>
      <c r="AO26" s="11">
        <f t="shared" si="2"/>
        <v>0</v>
      </c>
      <c r="AP26" s="11">
        <f t="shared" si="2"/>
        <v>0</v>
      </c>
      <c r="AQ26" s="11">
        <f t="shared" si="2"/>
        <v>0</v>
      </c>
      <c r="AR26" s="11">
        <f t="shared" si="2"/>
        <v>0</v>
      </c>
      <c r="AS26" s="11">
        <f t="shared" si="2"/>
        <v>0</v>
      </c>
      <c r="AT26" s="11">
        <f t="shared" si="2"/>
        <v>0</v>
      </c>
      <c r="AU26" s="11">
        <f t="shared" si="2"/>
        <v>0</v>
      </c>
      <c r="AV26" s="14">
        <f t="shared" si="2"/>
        <v>0</v>
      </c>
      <c r="AW26" s="14">
        <f t="shared" si="2"/>
        <v>0</v>
      </c>
      <c r="AX26" s="14">
        <f t="shared" si="2"/>
        <v>0</v>
      </c>
      <c r="AY26" s="14">
        <f t="shared" si="2"/>
        <v>0</v>
      </c>
      <c r="AZ26" s="14">
        <f t="shared" si="2"/>
        <v>0</v>
      </c>
      <c r="BA26" s="14">
        <f t="shared" si="2"/>
        <v>0</v>
      </c>
      <c r="BB26" s="14">
        <f t="shared" si="2"/>
        <v>0</v>
      </c>
      <c r="BC26" s="14">
        <f t="shared" si="2"/>
        <v>0</v>
      </c>
      <c r="BD26" s="14">
        <f t="shared" si="2"/>
        <v>0</v>
      </c>
    </row>
    <row r="27" spans="1:56" ht="14.25">
      <c r="A27" s="63"/>
      <c r="B27" s="39" t="s">
        <v>95</v>
      </c>
      <c r="C27" s="39" t="s">
        <v>96</v>
      </c>
      <c r="D27" s="1" t="s">
        <v>3</v>
      </c>
      <c r="E27" s="2"/>
      <c r="F27" s="2"/>
      <c r="G27" s="2"/>
      <c r="H27" s="2">
        <v>3</v>
      </c>
      <c r="I27" s="2">
        <v>3</v>
      </c>
      <c r="J27" s="2">
        <v>3</v>
      </c>
      <c r="K27" s="2">
        <v>3</v>
      </c>
      <c r="L27" s="2">
        <v>3</v>
      </c>
      <c r="M27" s="2">
        <v>4</v>
      </c>
      <c r="N27" s="2">
        <v>3</v>
      </c>
      <c r="O27" s="25">
        <v>3</v>
      </c>
      <c r="P27" s="25">
        <v>3</v>
      </c>
      <c r="Q27" s="25">
        <v>4</v>
      </c>
      <c r="R27" s="2">
        <v>4</v>
      </c>
      <c r="S27" s="2"/>
      <c r="T27" s="2"/>
      <c r="U27" s="2"/>
      <c r="V27" s="20"/>
      <c r="W27" s="20"/>
      <c r="X27" s="2">
        <v>3</v>
      </c>
      <c r="Y27" s="2">
        <v>3</v>
      </c>
      <c r="Z27" s="2">
        <v>3</v>
      </c>
      <c r="AA27" s="2">
        <v>3</v>
      </c>
      <c r="AB27" s="2">
        <v>3</v>
      </c>
      <c r="AC27" s="2">
        <v>4</v>
      </c>
      <c r="AD27" s="2">
        <v>3</v>
      </c>
      <c r="AE27" s="25">
        <v>3</v>
      </c>
      <c r="AF27" s="25">
        <v>3</v>
      </c>
      <c r="AG27" s="25">
        <v>4</v>
      </c>
      <c r="AH27" s="2">
        <v>4</v>
      </c>
      <c r="AI27" s="26"/>
      <c r="AJ27" s="26"/>
      <c r="AK27" s="26"/>
      <c r="AL27" s="26"/>
      <c r="AM27" s="4"/>
      <c r="AN27" s="4"/>
      <c r="AO27" s="4"/>
      <c r="AP27" s="4"/>
      <c r="AQ27" s="2"/>
      <c r="AR27" s="2"/>
      <c r="AS27" s="2"/>
      <c r="AT27" s="2"/>
      <c r="AU27" s="2"/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</row>
    <row r="28" spans="1:56" s="27" customFormat="1" ht="14.25">
      <c r="A28" s="63"/>
      <c r="B28" s="46"/>
      <c r="C28" s="46" t="s">
        <v>97</v>
      </c>
      <c r="D28" s="3" t="s">
        <v>3</v>
      </c>
      <c r="E28" s="11">
        <f>E29+E30</f>
        <v>5</v>
      </c>
      <c r="F28" s="11">
        <f aca="true" t="shared" si="3" ref="F28:BD28">F29+F30</f>
        <v>4</v>
      </c>
      <c r="G28" s="11">
        <f t="shared" si="3"/>
        <v>3</v>
      </c>
      <c r="H28" s="11">
        <f t="shared" si="3"/>
        <v>7</v>
      </c>
      <c r="I28" s="11">
        <f t="shared" si="3"/>
        <v>7</v>
      </c>
      <c r="J28" s="11">
        <f t="shared" si="3"/>
        <v>4</v>
      </c>
      <c r="K28" s="11">
        <f t="shared" si="3"/>
        <v>4</v>
      </c>
      <c r="L28" s="11">
        <f t="shared" si="3"/>
        <v>4</v>
      </c>
      <c r="M28" s="11">
        <f t="shared" si="3"/>
        <v>4</v>
      </c>
      <c r="N28" s="11">
        <f t="shared" si="3"/>
        <v>0</v>
      </c>
      <c r="O28" s="11">
        <f t="shared" si="3"/>
        <v>0</v>
      </c>
      <c r="P28" s="11">
        <f t="shared" si="3"/>
        <v>8</v>
      </c>
      <c r="Q28" s="11">
        <f t="shared" si="3"/>
        <v>8</v>
      </c>
      <c r="R28" s="11">
        <f t="shared" si="3"/>
        <v>0</v>
      </c>
      <c r="S28" s="11">
        <f t="shared" si="3"/>
        <v>0</v>
      </c>
      <c r="T28" s="11">
        <f t="shared" si="3"/>
        <v>8</v>
      </c>
      <c r="U28" s="11">
        <f t="shared" si="3"/>
        <v>8</v>
      </c>
      <c r="V28" s="14">
        <f t="shared" si="3"/>
        <v>0</v>
      </c>
      <c r="W28" s="14">
        <f t="shared" si="3"/>
        <v>0</v>
      </c>
      <c r="X28" s="11">
        <f t="shared" si="3"/>
        <v>0</v>
      </c>
      <c r="Y28" s="11">
        <f t="shared" si="3"/>
        <v>0</v>
      </c>
      <c r="Z28" s="11">
        <f t="shared" si="3"/>
        <v>0</v>
      </c>
      <c r="AA28" s="11">
        <f t="shared" si="3"/>
        <v>0</v>
      </c>
      <c r="AB28" s="11">
        <f t="shared" si="3"/>
        <v>0</v>
      </c>
      <c r="AC28" s="11">
        <f t="shared" si="3"/>
        <v>0</v>
      </c>
      <c r="AD28" s="11">
        <f t="shared" si="3"/>
        <v>0</v>
      </c>
      <c r="AE28" s="11">
        <f t="shared" si="3"/>
        <v>0</v>
      </c>
      <c r="AF28" s="11">
        <f t="shared" si="3"/>
        <v>0</v>
      </c>
      <c r="AG28" s="11">
        <f t="shared" si="3"/>
        <v>0</v>
      </c>
      <c r="AH28" s="11">
        <f t="shared" si="3"/>
        <v>0</v>
      </c>
      <c r="AI28" s="11">
        <f t="shared" si="3"/>
        <v>0</v>
      </c>
      <c r="AJ28" s="11">
        <f t="shared" si="3"/>
        <v>0</v>
      </c>
      <c r="AK28" s="11">
        <f t="shared" si="3"/>
        <v>0</v>
      </c>
      <c r="AL28" s="11">
        <f t="shared" si="3"/>
        <v>0</v>
      </c>
      <c r="AM28" s="11">
        <f t="shared" si="3"/>
        <v>0</v>
      </c>
      <c r="AN28" s="11">
        <f t="shared" si="3"/>
        <v>0</v>
      </c>
      <c r="AO28" s="11">
        <f t="shared" si="3"/>
        <v>0</v>
      </c>
      <c r="AP28" s="11">
        <f t="shared" si="3"/>
        <v>0</v>
      </c>
      <c r="AQ28" s="11">
        <f t="shared" si="3"/>
        <v>0</v>
      </c>
      <c r="AR28" s="11">
        <f t="shared" si="3"/>
        <v>0</v>
      </c>
      <c r="AS28" s="11">
        <f t="shared" si="3"/>
        <v>0</v>
      </c>
      <c r="AT28" s="11">
        <f t="shared" si="3"/>
        <v>0</v>
      </c>
      <c r="AU28" s="11">
        <f t="shared" si="3"/>
        <v>0</v>
      </c>
      <c r="AV28" s="14">
        <f t="shared" si="3"/>
        <v>0</v>
      </c>
      <c r="AW28" s="14">
        <f t="shared" si="3"/>
        <v>0</v>
      </c>
      <c r="AX28" s="14">
        <f t="shared" si="3"/>
        <v>0</v>
      </c>
      <c r="AY28" s="14">
        <f t="shared" si="3"/>
        <v>0</v>
      </c>
      <c r="AZ28" s="14">
        <f t="shared" si="3"/>
        <v>0</v>
      </c>
      <c r="BA28" s="14">
        <f t="shared" si="3"/>
        <v>0</v>
      </c>
      <c r="BB28" s="14">
        <f t="shared" si="3"/>
        <v>0</v>
      </c>
      <c r="BC28" s="14">
        <f t="shared" si="3"/>
        <v>0</v>
      </c>
      <c r="BD28" s="14">
        <f t="shared" si="3"/>
        <v>0</v>
      </c>
    </row>
    <row r="29" spans="1:56" ht="14.25">
      <c r="A29" s="63"/>
      <c r="B29" s="39" t="s">
        <v>98</v>
      </c>
      <c r="C29" s="39" t="s">
        <v>99</v>
      </c>
      <c r="D29" s="1" t="s">
        <v>3</v>
      </c>
      <c r="E29" s="2">
        <v>3</v>
      </c>
      <c r="F29" s="2">
        <v>2</v>
      </c>
      <c r="G29" s="2">
        <v>3</v>
      </c>
      <c r="H29" s="2">
        <v>3</v>
      </c>
      <c r="I29" s="2">
        <v>3</v>
      </c>
      <c r="J29" s="2">
        <v>2</v>
      </c>
      <c r="K29" s="2">
        <v>2</v>
      </c>
      <c r="L29" s="2">
        <v>2</v>
      </c>
      <c r="M29" s="2">
        <v>2</v>
      </c>
      <c r="N29" s="2"/>
      <c r="O29" s="25"/>
      <c r="P29" s="25">
        <v>4</v>
      </c>
      <c r="Q29" s="25">
        <v>4</v>
      </c>
      <c r="R29" s="2"/>
      <c r="S29" s="2"/>
      <c r="T29" s="2">
        <v>4</v>
      </c>
      <c r="U29" s="2">
        <v>4</v>
      </c>
      <c r="V29" s="20"/>
      <c r="W29" s="20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26"/>
      <c r="AJ29" s="26"/>
      <c r="AK29" s="26"/>
      <c r="AL29" s="26"/>
      <c r="AM29" s="4"/>
      <c r="AN29" s="4"/>
      <c r="AO29" s="4"/>
      <c r="AP29" s="4"/>
      <c r="AQ29" s="2"/>
      <c r="AR29" s="2"/>
      <c r="AS29" s="2"/>
      <c r="AT29" s="2"/>
      <c r="AU29" s="2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6" ht="14.25">
      <c r="A30" s="63"/>
      <c r="B30" s="39" t="s">
        <v>100</v>
      </c>
      <c r="C30" s="39" t="s">
        <v>101</v>
      </c>
      <c r="D30" s="1" t="s">
        <v>3</v>
      </c>
      <c r="E30" s="2">
        <v>2</v>
      </c>
      <c r="F30" s="2">
        <v>2</v>
      </c>
      <c r="G30" s="2"/>
      <c r="H30" s="2">
        <v>4</v>
      </c>
      <c r="I30" s="2">
        <v>4</v>
      </c>
      <c r="J30" s="2">
        <v>2</v>
      </c>
      <c r="K30" s="2">
        <v>2</v>
      </c>
      <c r="L30" s="2">
        <v>2</v>
      </c>
      <c r="M30" s="2">
        <v>2</v>
      </c>
      <c r="N30" s="2"/>
      <c r="O30" s="25"/>
      <c r="P30" s="25">
        <v>4</v>
      </c>
      <c r="Q30" s="25">
        <v>4</v>
      </c>
      <c r="R30" s="2"/>
      <c r="S30" s="2"/>
      <c r="T30" s="2">
        <v>4</v>
      </c>
      <c r="U30" s="2">
        <v>4</v>
      </c>
      <c r="V30" s="20"/>
      <c r="W30" s="20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26"/>
      <c r="AJ30" s="26"/>
      <c r="AK30" s="26"/>
      <c r="AL30" s="26"/>
      <c r="AM30" s="4"/>
      <c r="AN30" s="4"/>
      <c r="AO30" s="4"/>
      <c r="AP30" s="4"/>
      <c r="AQ30" s="2"/>
      <c r="AR30" s="2"/>
      <c r="AS30" s="2"/>
      <c r="AT30" s="2"/>
      <c r="AU30" s="2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6" s="27" customFormat="1" ht="36">
      <c r="A31" s="63"/>
      <c r="B31" s="46" t="s">
        <v>102</v>
      </c>
      <c r="C31" s="38" t="s">
        <v>103</v>
      </c>
      <c r="D31" s="3" t="s">
        <v>3</v>
      </c>
      <c r="E31" s="11">
        <f>E32+E33</f>
        <v>2</v>
      </c>
      <c r="F31" s="11">
        <f aca="true" t="shared" si="4" ref="F31:BD31">F32+F33</f>
        <v>0</v>
      </c>
      <c r="G31" s="11">
        <f t="shared" si="4"/>
        <v>2</v>
      </c>
      <c r="H31" s="11">
        <f t="shared" si="4"/>
        <v>2</v>
      </c>
      <c r="I31" s="11">
        <f t="shared" si="4"/>
        <v>2</v>
      </c>
      <c r="J31" s="11">
        <f t="shared" si="4"/>
        <v>0</v>
      </c>
      <c r="K31" s="11">
        <f t="shared" si="4"/>
        <v>2</v>
      </c>
      <c r="L31" s="11">
        <f t="shared" si="4"/>
        <v>2</v>
      </c>
      <c r="M31" s="11">
        <f t="shared" si="4"/>
        <v>2</v>
      </c>
      <c r="N31" s="11">
        <f t="shared" si="4"/>
        <v>2</v>
      </c>
      <c r="O31" s="11">
        <f t="shared" si="4"/>
        <v>2</v>
      </c>
      <c r="P31" s="11">
        <f t="shared" si="4"/>
        <v>2</v>
      </c>
      <c r="Q31" s="11">
        <f t="shared" si="4"/>
        <v>0</v>
      </c>
      <c r="R31" s="11">
        <f t="shared" si="4"/>
        <v>4</v>
      </c>
      <c r="S31" s="11">
        <f t="shared" si="4"/>
        <v>2</v>
      </c>
      <c r="T31" s="11">
        <f t="shared" si="4"/>
        <v>2</v>
      </c>
      <c r="U31" s="11">
        <f t="shared" si="4"/>
        <v>2</v>
      </c>
      <c r="V31" s="14">
        <f t="shared" si="4"/>
        <v>0</v>
      </c>
      <c r="W31" s="14">
        <f t="shared" si="4"/>
        <v>0</v>
      </c>
      <c r="X31" s="11">
        <f t="shared" si="4"/>
        <v>2</v>
      </c>
      <c r="Y31" s="11">
        <f t="shared" si="4"/>
        <v>0</v>
      </c>
      <c r="Z31" s="11">
        <f t="shared" si="4"/>
        <v>2</v>
      </c>
      <c r="AA31" s="11">
        <f t="shared" si="4"/>
        <v>8</v>
      </c>
      <c r="AB31" s="11">
        <f t="shared" si="4"/>
        <v>14</v>
      </c>
      <c r="AC31" s="11">
        <f t="shared" si="4"/>
        <v>12</v>
      </c>
      <c r="AD31" s="11">
        <f t="shared" si="4"/>
        <v>14</v>
      </c>
      <c r="AE31" s="11">
        <f t="shared" si="4"/>
        <v>14</v>
      </c>
      <c r="AF31" s="11">
        <f t="shared" si="4"/>
        <v>14</v>
      </c>
      <c r="AG31" s="11">
        <f t="shared" si="4"/>
        <v>14</v>
      </c>
      <c r="AH31" s="11">
        <f t="shared" si="4"/>
        <v>14</v>
      </c>
      <c r="AI31" s="11">
        <f t="shared" si="4"/>
        <v>14</v>
      </c>
      <c r="AJ31" s="11">
        <f t="shared" si="4"/>
        <v>8</v>
      </c>
      <c r="AK31" s="11">
        <f t="shared" si="4"/>
        <v>4</v>
      </c>
      <c r="AL31" s="11">
        <f t="shared" si="4"/>
        <v>2</v>
      </c>
      <c r="AM31" s="11">
        <f t="shared" si="4"/>
        <v>2</v>
      </c>
      <c r="AN31" s="11">
        <f t="shared" si="4"/>
        <v>0</v>
      </c>
      <c r="AO31" s="11">
        <f t="shared" si="4"/>
        <v>0</v>
      </c>
      <c r="AP31" s="11">
        <f t="shared" si="4"/>
        <v>0</v>
      </c>
      <c r="AQ31" s="11">
        <f t="shared" si="4"/>
        <v>0</v>
      </c>
      <c r="AR31" s="11">
        <f t="shared" si="4"/>
        <v>0</v>
      </c>
      <c r="AS31" s="11">
        <f t="shared" si="4"/>
        <v>0</v>
      </c>
      <c r="AT31" s="11">
        <f t="shared" si="4"/>
        <v>0</v>
      </c>
      <c r="AU31" s="11">
        <f t="shared" si="4"/>
        <v>0</v>
      </c>
      <c r="AV31" s="14">
        <f t="shared" si="4"/>
        <v>0</v>
      </c>
      <c r="AW31" s="14">
        <f t="shared" si="4"/>
        <v>0</v>
      </c>
      <c r="AX31" s="14">
        <f t="shared" si="4"/>
        <v>0</v>
      </c>
      <c r="AY31" s="14">
        <f t="shared" si="4"/>
        <v>0</v>
      </c>
      <c r="AZ31" s="14">
        <f t="shared" si="4"/>
        <v>0</v>
      </c>
      <c r="BA31" s="14">
        <f t="shared" si="4"/>
        <v>0</v>
      </c>
      <c r="BB31" s="14">
        <f t="shared" si="4"/>
        <v>0</v>
      </c>
      <c r="BC31" s="14">
        <f t="shared" si="4"/>
        <v>0</v>
      </c>
      <c r="BD31" s="14">
        <f t="shared" si="4"/>
        <v>0</v>
      </c>
    </row>
    <row r="32" spans="1:56" s="47" customFormat="1" ht="24">
      <c r="A32" s="63"/>
      <c r="B32" s="39" t="s">
        <v>104</v>
      </c>
      <c r="C32" s="40" t="s">
        <v>105</v>
      </c>
      <c r="D32" s="1" t="s">
        <v>3</v>
      </c>
      <c r="E32" s="2">
        <v>2</v>
      </c>
      <c r="F32" s="2"/>
      <c r="G32" s="2">
        <v>2</v>
      </c>
      <c r="H32" s="2">
        <v>2</v>
      </c>
      <c r="I32" s="2">
        <v>2</v>
      </c>
      <c r="J32" s="2"/>
      <c r="K32" s="2">
        <v>2</v>
      </c>
      <c r="L32" s="2">
        <v>2</v>
      </c>
      <c r="M32" s="2">
        <v>2</v>
      </c>
      <c r="N32" s="2">
        <v>2</v>
      </c>
      <c r="O32" s="2">
        <v>2</v>
      </c>
      <c r="P32" s="2">
        <v>2</v>
      </c>
      <c r="Q32" s="2"/>
      <c r="R32" s="2">
        <v>4</v>
      </c>
      <c r="S32" s="2">
        <v>2</v>
      </c>
      <c r="T32" s="2">
        <v>2</v>
      </c>
      <c r="U32" s="2">
        <v>2</v>
      </c>
      <c r="V32" s="20"/>
      <c r="W32" s="20"/>
      <c r="X32" s="2">
        <v>2</v>
      </c>
      <c r="Y32" s="2"/>
      <c r="Z32" s="2">
        <v>2</v>
      </c>
      <c r="AA32" s="2">
        <v>2</v>
      </c>
      <c r="AB32" s="2">
        <v>2</v>
      </c>
      <c r="AC32" s="2"/>
      <c r="AD32" s="2">
        <v>2</v>
      </c>
      <c r="AE32" s="2">
        <v>2</v>
      </c>
      <c r="AF32" s="2">
        <v>2</v>
      </c>
      <c r="AG32" s="2">
        <v>2</v>
      </c>
      <c r="AH32" s="2">
        <v>2</v>
      </c>
      <c r="AI32" s="2">
        <v>2</v>
      </c>
      <c r="AJ32" s="2">
        <v>2</v>
      </c>
      <c r="AK32" s="2">
        <v>4</v>
      </c>
      <c r="AL32" s="2">
        <v>2</v>
      </c>
      <c r="AM32" s="2">
        <v>2</v>
      </c>
      <c r="AN32" s="2"/>
      <c r="AO32" s="4"/>
      <c r="AP32" s="4"/>
      <c r="AQ32" s="2"/>
      <c r="AR32" s="2"/>
      <c r="AS32" s="2"/>
      <c r="AT32" s="2"/>
      <c r="AU32" s="2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1:56" s="47" customFormat="1" ht="14.25">
      <c r="A33" s="63"/>
      <c r="B33" s="39" t="s">
        <v>106</v>
      </c>
      <c r="C33" s="40" t="s">
        <v>107</v>
      </c>
      <c r="D33" s="1" t="s">
        <v>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0"/>
      <c r="W33" s="20"/>
      <c r="X33" s="2"/>
      <c r="Y33" s="2"/>
      <c r="Z33" s="2"/>
      <c r="AA33" s="2">
        <v>6</v>
      </c>
      <c r="AB33" s="2">
        <v>12</v>
      </c>
      <c r="AC33" s="2">
        <v>12</v>
      </c>
      <c r="AD33" s="2">
        <v>12</v>
      </c>
      <c r="AE33" s="2">
        <v>12</v>
      </c>
      <c r="AF33" s="2">
        <v>12</v>
      </c>
      <c r="AG33" s="2">
        <v>12</v>
      </c>
      <c r="AH33" s="2">
        <v>12</v>
      </c>
      <c r="AI33" s="2">
        <v>12</v>
      </c>
      <c r="AJ33" s="2">
        <v>6</v>
      </c>
      <c r="AK33" s="2"/>
      <c r="AL33" s="2"/>
      <c r="AM33" s="2"/>
      <c r="AN33" s="2"/>
      <c r="AO33" s="4"/>
      <c r="AP33" s="4"/>
      <c r="AQ33" s="2"/>
      <c r="AR33" s="2"/>
      <c r="AS33" s="2"/>
      <c r="AT33" s="2"/>
      <c r="AU33" s="2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5:56" ht="14.25"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18"/>
      <c r="AW34" s="18"/>
      <c r="AX34" s="18"/>
      <c r="AY34" s="18"/>
      <c r="AZ34" s="18"/>
      <c r="BA34" s="18"/>
      <c r="BB34" s="18"/>
      <c r="BC34" s="18"/>
      <c r="BD34" s="18"/>
    </row>
    <row r="35" spans="48:56" ht="14.25">
      <c r="AV35" s="18"/>
      <c r="AW35" s="18"/>
      <c r="AX35" s="18"/>
      <c r="AY35" s="18"/>
      <c r="AZ35" s="18"/>
      <c r="BA35" s="18"/>
      <c r="BB35" s="18"/>
      <c r="BC35" s="18"/>
      <c r="BD35" s="18"/>
    </row>
    <row r="36" spans="48:56" ht="14.25">
      <c r="AV36" s="18"/>
      <c r="AW36" s="18"/>
      <c r="AX36" s="18"/>
      <c r="AY36" s="18"/>
      <c r="AZ36" s="18"/>
      <c r="BA36" s="18"/>
      <c r="BB36" s="18"/>
      <c r="BC36" s="18"/>
      <c r="BD36" s="18"/>
    </row>
    <row r="37" spans="48:56" ht="14.25">
      <c r="AV37" s="18"/>
      <c r="AW37" s="18"/>
      <c r="AX37" s="18"/>
      <c r="AY37" s="18"/>
      <c r="AZ37" s="18"/>
      <c r="BA37" s="18"/>
      <c r="BB37" s="18"/>
      <c r="BC37" s="18"/>
      <c r="BD37" s="18"/>
    </row>
    <row r="38" spans="48:56" ht="14.25">
      <c r="AV38" s="18"/>
      <c r="AW38" s="18"/>
      <c r="AX38" s="18"/>
      <c r="AY38" s="18"/>
      <c r="AZ38" s="18"/>
      <c r="BA38" s="18"/>
      <c r="BB38" s="18"/>
      <c r="BC38" s="18"/>
      <c r="BD38" s="18"/>
    </row>
    <row r="39" spans="48:56" ht="14.25">
      <c r="AV39" s="18"/>
      <c r="AW39" s="18"/>
      <c r="AX39" s="18"/>
      <c r="AY39" s="18"/>
      <c r="AZ39" s="18"/>
      <c r="BA39" s="18"/>
      <c r="BB39" s="18"/>
      <c r="BC39" s="18"/>
      <c r="BD39" s="18"/>
    </row>
    <row r="40" spans="48:56" ht="14.25">
      <c r="AV40" s="18"/>
      <c r="AW40" s="18"/>
      <c r="AX40" s="18"/>
      <c r="AY40" s="18"/>
      <c r="AZ40" s="18"/>
      <c r="BA40" s="18"/>
      <c r="BB40" s="18"/>
      <c r="BC40" s="18"/>
      <c r="BD40" s="18"/>
    </row>
    <row r="41" spans="48:56" ht="14.25">
      <c r="AV41" s="18"/>
      <c r="AW41" s="18"/>
      <c r="AX41" s="18"/>
      <c r="AY41" s="18"/>
      <c r="AZ41" s="18"/>
      <c r="BA41" s="18"/>
      <c r="BB41" s="18"/>
      <c r="BC41" s="18"/>
      <c r="BD41" s="18"/>
    </row>
    <row r="42" spans="48:56" ht="14.25">
      <c r="AV42" s="18"/>
      <c r="AW42" s="18"/>
      <c r="AX42" s="18"/>
      <c r="AY42" s="18"/>
      <c r="AZ42" s="18"/>
      <c r="BA42" s="18"/>
      <c r="BB42" s="18"/>
      <c r="BC42" s="18"/>
      <c r="BD42" s="18"/>
    </row>
    <row r="43" spans="48:56" ht="14.25">
      <c r="AV43" s="18"/>
      <c r="AW43" s="18"/>
      <c r="AX43" s="18"/>
      <c r="AY43" s="18"/>
      <c r="AZ43" s="18"/>
      <c r="BA43" s="18"/>
      <c r="BB43" s="18"/>
      <c r="BC43" s="18"/>
      <c r="BD43" s="18"/>
    </row>
    <row r="44" spans="48:56" ht="14.25">
      <c r="AV44" s="18"/>
      <c r="AW44" s="18"/>
      <c r="AX44" s="18"/>
      <c r="AY44" s="18"/>
      <c r="AZ44" s="18"/>
      <c r="BA44" s="18"/>
      <c r="BB44" s="18"/>
      <c r="BC44" s="18"/>
      <c r="BD44" s="18"/>
    </row>
    <row r="45" spans="48:56" ht="14.25">
      <c r="AV45" s="18"/>
      <c r="AW45" s="18"/>
      <c r="AX45" s="18"/>
      <c r="AY45" s="18"/>
      <c r="AZ45" s="18"/>
      <c r="BA45" s="18"/>
      <c r="BB45" s="18"/>
      <c r="BC45" s="18"/>
      <c r="BD45" s="18"/>
    </row>
    <row r="46" spans="48:56" ht="14.25" customHeight="1">
      <c r="AV46" s="18"/>
      <c r="AW46" s="18"/>
      <c r="AX46" s="18"/>
      <c r="AY46" s="18"/>
      <c r="AZ46" s="18"/>
      <c r="BA46" s="18"/>
      <c r="BB46" s="18"/>
      <c r="BC46" s="18"/>
      <c r="BD46" s="18"/>
    </row>
    <row r="47" spans="48:56" ht="15" customHeight="1">
      <c r="AV47" s="18"/>
      <c r="AW47" s="18"/>
      <c r="AX47" s="18"/>
      <c r="AY47" s="18"/>
      <c r="AZ47" s="18"/>
      <c r="BA47" s="18"/>
      <c r="BB47" s="18"/>
      <c r="BC47" s="18"/>
      <c r="BD47" s="18"/>
    </row>
    <row r="48" spans="48:56" ht="14.25">
      <c r="AV48" s="18"/>
      <c r="AW48" s="18"/>
      <c r="AX48" s="18"/>
      <c r="AY48" s="18"/>
      <c r="AZ48" s="18"/>
      <c r="BA48" s="18"/>
      <c r="BB48" s="18"/>
      <c r="BC48" s="18"/>
      <c r="BD48" s="18"/>
    </row>
    <row r="49" spans="48:56" ht="14.25">
      <c r="AV49" s="18"/>
      <c r="AW49" s="18"/>
      <c r="AX49" s="18"/>
      <c r="AY49" s="18"/>
      <c r="AZ49" s="18"/>
      <c r="BA49" s="18"/>
      <c r="BB49" s="18"/>
      <c r="BC49" s="18"/>
      <c r="BD49" s="18"/>
    </row>
    <row r="50" spans="48:56" ht="14.25" customHeight="1">
      <c r="AV50" s="18"/>
      <c r="AW50" s="18"/>
      <c r="AX50" s="18"/>
      <c r="AY50" s="18"/>
      <c r="AZ50" s="18"/>
      <c r="BA50" s="18"/>
      <c r="BB50" s="18"/>
      <c r="BC50" s="18"/>
      <c r="BD50" s="18"/>
    </row>
    <row r="51" spans="48:56" ht="14.25">
      <c r="AV51" s="18"/>
      <c r="AW51" s="18"/>
      <c r="AX51" s="18"/>
      <c r="AY51" s="18"/>
      <c r="AZ51" s="18"/>
      <c r="BA51" s="18"/>
      <c r="BB51" s="18"/>
      <c r="BC51" s="18"/>
      <c r="BD51" s="18"/>
    </row>
    <row r="52" spans="48:56" ht="14.25" customHeight="1">
      <c r="AV52" s="18"/>
      <c r="AW52" s="18"/>
      <c r="AX52" s="18"/>
      <c r="AY52" s="18"/>
      <c r="AZ52" s="18"/>
      <c r="BA52" s="18"/>
      <c r="BB52" s="18"/>
      <c r="BC52" s="18"/>
      <c r="BD52" s="18"/>
    </row>
    <row r="53" spans="48:56" ht="15" customHeight="1">
      <c r="AV53" s="18"/>
      <c r="AW53" s="18"/>
      <c r="AX53" s="18"/>
      <c r="AY53" s="18"/>
      <c r="AZ53" s="18"/>
      <c r="BA53" s="18"/>
      <c r="BB53" s="18"/>
      <c r="BC53" s="18"/>
      <c r="BD53" s="18"/>
    </row>
    <row r="54" spans="48:56" ht="14.25" customHeight="1">
      <c r="AV54" s="18"/>
      <c r="AW54" s="18"/>
      <c r="AX54" s="18"/>
      <c r="AY54" s="18"/>
      <c r="AZ54" s="18"/>
      <c r="BA54" s="18"/>
      <c r="BB54" s="18"/>
      <c r="BC54" s="18"/>
      <c r="BD54" s="18"/>
    </row>
    <row r="55" spans="48:56" ht="15" customHeight="1">
      <c r="AV55" s="18"/>
      <c r="AW55" s="18"/>
      <c r="AX55" s="18"/>
      <c r="AY55" s="18"/>
      <c r="AZ55" s="18"/>
      <c r="BA55" s="18"/>
      <c r="BB55" s="18"/>
      <c r="BC55" s="18"/>
      <c r="BD55" s="18"/>
    </row>
    <row r="56" spans="48:56" ht="14.25">
      <c r="AV56" s="18"/>
      <c r="AW56" s="18"/>
      <c r="AX56" s="18"/>
      <c r="AY56" s="18"/>
      <c r="AZ56" s="18"/>
      <c r="BA56" s="18"/>
      <c r="BB56" s="18"/>
      <c r="BC56" s="18"/>
      <c r="BD56" s="18"/>
    </row>
    <row r="57" spans="48:56" ht="14.25">
      <c r="AV57" s="18"/>
      <c r="AW57" s="18"/>
      <c r="AX57" s="18"/>
      <c r="AY57" s="18"/>
      <c r="AZ57" s="18"/>
      <c r="BA57" s="18"/>
      <c r="BB57" s="18"/>
      <c r="BC57" s="18"/>
      <c r="BD57" s="18"/>
    </row>
    <row r="58" spans="48:56" ht="14.25">
      <c r="AV58" s="18"/>
      <c r="AW58" s="18"/>
      <c r="AX58" s="18"/>
      <c r="AY58" s="18"/>
      <c r="AZ58" s="18"/>
      <c r="BA58" s="18"/>
      <c r="BB58" s="18"/>
      <c r="BC58" s="18"/>
      <c r="BD58" s="18"/>
    </row>
    <row r="59" spans="48:56" ht="14.25">
      <c r="AV59" s="18"/>
      <c r="AW59" s="18"/>
      <c r="AX59" s="18"/>
      <c r="AY59" s="18"/>
      <c r="AZ59" s="18"/>
      <c r="BA59" s="18"/>
      <c r="BB59" s="18"/>
      <c r="BC59" s="18"/>
      <c r="BD59" s="18"/>
    </row>
    <row r="60" spans="48:56" ht="14.25">
      <c r="AV60" s="18"/>
      <c r="AW60" s="18"/>
      <c r="AX60" s="18"/>
      <c r="AY60" s="18"/>
      <c r="AZ60" s="18"/>
      <c r="BA60" s="18"/>
      <c r="BB60" s="18"/>
      <c r="BC60" s="18"/>
      <c r="BD60" s="18"/>
    </row>
    <row r="61" spans="48:56" ht="14.25">
      <c r="AV61" s="18"/>
      <c r="AW61" s="18"/>
      <c r="AX61" s="18"/>
      <c r="AY61" s="18"/>
      <c r="AZ61" s="18"/>
      <c r="BA61" s="18"/>
      <c r="BB61" s="18"/>
      <c r="BC61" s="18"/>
      <c r="BD61" s="18"/>
    </row>
    <row r="62" spans="48:56" ht="14.25" customHeight="1">
      <c r="AV62" s="18"/>
      <c r="AW62" s="18"/>
      <c r="AX62" s="18"/>
      <c r="AY62" s="18"/>
      <c r="AZ62" s="18"/>
      <c r="BA62" s="18"/>
      <c r="BB62" s="18"/>
      <c r="BC62" s="18"/>
      <c r="BD62" s="18"/>
    </row>
    <row r="63" spans="48:56" ht="14.25">
      <c r="AV63" s="18"/>
      <c r="AW63" s="18"/>
      <c r="AX63" s="18"/>
      <c r="AY63" s="18"/>
      <c r="AZ63" s="18"/>
      <c r="BA63" s="18"/>
      <c r="BB63" s="18"/>
      <c r="BC63" s="18"/>
      <c r="BD63" s="18"/>
    </row>
    <row r="64" spans="48:56" ht="14.25" customHeight="1">
      <c r="AV64" s="18"/>
      <c r="AW64" s="18"/>
      <c r="AX64" s="18"/>
      <c r="AY64" s="18"/>
      <c r="AZ64" s="18"/>
      <c r="BA64" s="18"/>
      <c r="BB64" s="18"/>
      <c r="BC64" s="18"/>
      <c r="BD64" s="18"/>
    </row>
    <row r="65" spans="48:56" ht="14.25">
      <c r="AV65" s="18"/>
      <c r="AW65" s="18"/>
      <c r="AX65" s="18"/>
      <c r="AY65" s="18"/>
      <c r="AZ65" s="18"/>
      <c r="BA65" s="18"/>
      <c r="BB65" s="18"/>
      <c r="BC65" s="18"/>
      <c r="BD65" s="18"/>
    </row>
    <row r="66" spans="48:56" ht="14.25" customHeight="1">
      <c r="AV66" s="18"/>
      <c r="AW66" s="18"/>
      <c r="AX66" s="18"/>
      <c r="AY66" s="18"/>
      <c r="AZ66" s="18"/>
      <c r="BA66" s="18"/>
      <c r="BB66" s="18"/>
      <c r="BC66" s="18"/>
      <c r="BD66" s="18"/>
    </row>
    <row r="67" spans="48:56" ht="18" customHeight="1">
      <c r="AV67" s="18"/>
      <c r="AW67" s="18"/>
      <c r="AX67" s="18"/>
      <c r="AY67" s="18"/>
      <c r="AZ67" s="18"/>
      <c r="BA67" s="18"/>
      <c r="BB67" s="18"/>
      <c r="BC67" s="18"/>
      <c r="BD67" s="18"/>
    </row>
    <row r="68" spans="48:56" ht="14.25">
      <c r="AV68" s="18"/>
      <c r="AW68" s="18"/>
      <c r="AX68" s="18"/>
      <c r="AY68" s="18"/>
      <c r="AZ68" s="18"/>
      <c r="BA68" s="18"/>
      <c r="BB68" s="18"/>
      <c r="BC68" s="18"/>
      <c r="BD68" s="18"/>
    </row>
    <row r="69" spans="48:56" ht="14.25">
      <c r="AV69" s="18"/>
      <c r="AW69" s="18"/>
      <c r="AX69" s="18"/>
      <c r="AY69" s="18"/>
      <c r="AZ69" s="18"/>
      <c r="BA69" s="18"/>
      <c r="BB69" s="18"/>
      <c r="BC69" s="18"/>
      <c r="BD69" s="18"/>
    </row>
    <row r="70" spans="48:56" ht="14.25">
      <c r="AV70" s="18"/>
      <c r="AW70" s="18"/>
      <c r="AX70" s="18"/>
      <c r="AY70" s="18"/>
      <c r="AZ70" s="18"/>
      <c r="BA70" s="18"/>
      <c r="BB70" s="18"/>
      <c r="BC70" s="18"/>
      <c r="BD70" s="18"/>
    </row>
    <row r="71" spans="48:56" ht="14.25">
      <c r="AV71" s="18"/>
      <c r="AW71" s="18"/>
      <c r="AX71" s="18"/>
      <c r="AY71" s="18"/>
      <c r="AZ71" s="18"/>
      <c r="BA71" s="18"/>
      <c r="BB71" s="18"/>
      <c r="BC71" s="18"/>
      <c r="BD71" s="18"/>
    </row>
    <row r="72" spans="48:56" ht="14.25">
      <c r="AV72" s="18"/>
      <c r="AW72" s="18"/>
      <c r="AX72" s="18"/>
      <c r="AY72" s="18"/>
      <c r="AZ72" s="18"/>
      <c r="BA72" s="18"/>
      <c r="BB72" s="18"/>
      <c r="BC72" s="18"/>
      <c r="BD72" s="18"/>
    </row>
    <row r="73" spans="48:56" ht="14.25">
      <c r="AV73" s="18"/>
      <c r="AW73" s="18"/>
      <c r="AX73" s="18"/>
      <c r="AY73" s="18"/>
      <c r="AZ73" s="18"/>
      <c r="BA73" s="18"/>
      <c r="BB73" s="18"/>
      <c r="BC73" s="18"/>
      <c r="BD73" s="18"/>
    </row>
    <row r="74" spans="48:56" ht="14.25">
      <c r="AV74" s="18"/>
      <c r="AW74" s="18"/>
      <c r="AX74" s="18"/>
      <c r="AY74" s="18"/>
      <c r="AZ74" s="18"/>
      <c r="BA74" s="18"/>
      <c r="BB74" s="18"/>
      <c r="BC74" s="18"/>
      <c r="BD74" s="18"/>
    </row>
    <row r="75" spans="48:56" ht="14.25">
      <c r="AV75" s="18"/>
      <c r="AW75" s="18"/>
      <c r="AX75" s="18"/>
      <c r="AY75" s="18"/>
      <c r="AZ75" s="18"/>
      <c r="BA75" s="18"/>
      <c r="BB75" s="18"/>
      <c r="BC75" s="18"/>
      <c r="BD75" s="18"/>
    </row>
    <row r="76" spans="48:56" ht="14.25">
      <c r="AV76" s="18"/>
      <c r="AW76" s="18"/>
      <c r="AX76" s="18"/>
      <c r="AY76" s="18"/>
      <c r="AZ76" s="18"/>
      <c r="BA76" s="18"/>
      <c r="BB76" s="18"/>
      <c r="BC76" s="18"/>
      <c r="BD76" s="18"/>
    </row>
    <row r="77" spans="48:56" ht="14.25">
      <c r="AV77" s="18"/>
      <c r="AW77" s="18"/>
      <c r="AX77" s="18"/>
      <c r="AY77" s="18"/>
      <c r="AZ77" s="18"/>
      <c r="BA77" s="18"/>
      <c r="BB77" s="18"/>
      <c r="BC77" s="18"/>
      <c r="BD77" s="18"/>
    </row>
    <row r="78" spans="48:56" ht="14.25">
      <c r="AV78" s="18"/>
      <c r="AW78" s="18"/>
      <c r="AX78" s="18"/>
      <c r="AY78" s="18"/>
      <c r="AZ78" s="18"/>
      <c r="BA78" s="18"/>
      <c r="BB78" s="18"/>
      <c r="BC78" s="18"/>
      <c r="BD78" s="18"/>
    </row>
    <row r="79" spans="48:56" ht="14.25">
      <c r="AV79" s="18"/>
      <c r="AW79" s="18"/>
      <c r="AX79" s="18"/>
      <c r="AY79" s="18"/>
      <c r="AZ79" s="18"/>
      <c r="BA79" s="18"/>
      <c r="BB79" s="18"/>
      <c r="BC79" s="18"/>
      <c r="BD79" s="18"/>
    </row>
    <row r="80" spans="48:56" ht="14.25">
      <c r="AV80" s="18"/>
      <c r="AW80" s="18"/>
      <c r="AX80" s="18"/>
      <c r="AY80" s="18"/>
      <c r="AZ80" s="18"/>
      <c r="BA80" s="18"/>
      <c r="BB80" s="18"/>
      <c r="BC80" s="18"/>
      <c r="BD80" s="18"/>
    </row>
    <row r="81" spans="48:56" ht="14.25">
      <c r="AV81" s="18"/>
      <c r="AW81" s="18"/>
      <c r="AX81" s="18"/>
      <c r="AY81" s="18"/>
      <c r="AZ81" s="18"/>
      <c r="BA81" s="18"/>
      <c r="BB81" s="18"/>
      <c r="BC81" s="18"/>
      <c r="BD81" s="18"/>
    </row>
    <row r="82" spans="48:56" ht="14.25" customHeight="1">
      <c r="AV82" s="18"/>
      <c r="AW82" s="18"/>
      <c r="AX82" s="18"/>
      <c r="AY82" s="18"/>
      <c r="AZ82" s="18"/>
      <c r="BA82" s="18"/>
      <c r="BB82" s="18"/>
      <c r="BC82" s="18"/>
      <c r="BD82" s="18"/>
    </row>
    <row r="83" spans="48:56" ht="15" customHeight="1">
      <c r="AV83" s="18"/>
      <c r="AW83" s="18"/>
      <c r="AX83" s="18"/>
      <c r="AY83" s="18"/>
      <c r="AZ83" s="18"/>
      <c r="BA83" s="18"/>
      <c r="BB83" s="18"/>
      <c r="BC83" s="18"/>
      <c r="BD83" s="18"/>
    </row>
    <row r="84" spans="48:56" ht="14.25" customHeight="1">
      <c r="AV84" s="18"/>
      <c r="AW84" s="18"/>
      <c r="AX84" s="18"/>
      <c r="AY84" s="18"/>
      <c r="AZ84" s="18"/>
      <c r="BA84" s="18"/>
      <c r="BB84" s="18"/>
      <c r="BC84" s="18"/>
      <c r="BD84" s="18"/>
    </row>
    <row r="85" spans="48:56" ht="75" customHeight="1">
      <c r="AV85" s="18"/>
      <c r="AW85" s="18"/>
      <c r="AX85" s="18"/>
      <c r="AY85" s="18"/>
      <c r="AZ85" s="18"/>
      <c r="BA85" s="18"/>
      <c r="BB85" s="18"/>
      <c r="BC85" s="18"/>
      <c r="BD85" s="18"/>
    </row>
    <row r="86" spans="48:56" ht="14.25" customHeight="1">
      <c r="AV86" s="18"/>
      <c r="AW86" s="18"/>
      <c r="AX86" s="18"/>
      <c r="AY86" s="18"/>
      <c r="AZ86" s="18"/>
      <c r="BA86" s="18"/>
      <c r="BB86" s="18"/>
      <c r="BC86" s="18"/>
      <c r="BD86" s="18"/>
    </row>
    <row r="87" spans="48:56" ht="30.75" customHeight="1">
      <c r="AV87" s="18"/>
      <c r="AW87" s="18"/>
      <c r="AX87" s="18"/>
      <c r="AY87" s="18"/>
      <c r="AZ87" s="18"/>
      <c r="BA87" s="18"/>
      <c r="BB87" s="18"/>
      <c r="BC87" s="18"/>
      <c r="BD87" s="18"/>
    </row>
    <row r="88" spans="48:56" ht="14.25">
      <c r="AV88" s="18"/>
      <c r="AW88" s="18"/>
      <c r="AX88" s="18"/>
      <c r="AY88" s="18"/>
      <c r="AZ88" s="18"/>
      <c r="BA88" s="18"/>
      <c r="BB88" s="18"/>
      <c r="BC88" s="18"/>
      <c r="BD88" s="18"/>
    </row>
    <row r="89" spans="48:56" ht="14.25" customHeight="1">
      <c r="AV89" s="18"/>
      <c r="AW89" s="18"/>
      <c r="AX89" s="18"/>
      <c r="AY89" s="18"/>
      <c r="AZ89" s="18"/>
      <c r="BA89" s="18"/>
      <c r="BB89" s="18"/>
      <c r="BC89" s="18"/>
      <c r="BD89" s="18"/>
    </row>
    <row r="90" spans="48:56" ht="98.25" customHeight="1">
      <c r="AV90" s="18"/>
      <c r="AW90" s="18"/>
      <c r="AX90" s="18"/>
      <c r="AY90" s="18"/>
      <c r="AZ90" s="18"/>
      <c r="BA90" s="18"/>
      <c r="BB90" s="18"/>
      <c r="BC90" s="18"/>
      <c r="BD90" s="18"/>
    </row>
    <row r="91" spans="48:56" ht="14.25" customHeight="1">
      <c r="AV91" s="18"/>
      <c r="AW91" s="18"/>
      <c r="AX91" s="18"/>
      <c r="AY91" s="18"/>
      <c r="AZ91" s="18"/>
      <c r="BA91" s="18"/>
      <c r="BB91" s="18"/>
      <c r="BC91" s="18"/>
      <c r="BD91" s="18"/>
    </row>
    <row r="92" spans="48:56" ht="69.75" customHeight="1">
      <c r="AV92" s="18"/>
      <c r="AW92" s="18"/>
      <c r="AX92" s="18"/>
      <c r="AY92" s="18"/>
      <c r="AZ92" s="18"/>
      <c r="BA92" s="18"/>
      <c r="BB92" s="18"/>
      <c r="BC92" s="18"/>
      <c r="BD92" s="18"/>
    </row>
    <row r="93" spans="48:56" ht="14.25" customHeight="1">
      <c r="AV93" s="18"/>
      <c r="AW93" s="18"/>
      <c r="AX93" s="18"/>
      <c r="AY93" s="18"/>
      <c r="AZ93" s="18"/>
      <c r="BA93" s="18"/>
      <c r="BB93" s="18"/>
      <c r="BC93" s="18"/>
      <c r="BD93" s="18"/>
    </row>
    <row r="94" spans="48:56" ht="42" customHeight="1">
      <c r="AV94" s="18"/>
      <c r="AW94" s="18"/>
      <c r="AX94" s="18"/>
      <c r="AY94" s="18"/>
      <c r="AZ94" s="18"/>
      <c r="BA94" s="18"/>
      <c r="BB94" s="18"/>
      <c r="BC94" s="18"/>
      <c r="BD94" s="18"/>
    </row>
    <row r="95" spans="48:56" ht="14.25">
      <c r="AV95" s="18"/>
      <c r="AW95" s="18"/>
      <c r="AX95" s="18"/>
      <c r="AY95" s="18"/>
      <c r="AZ95" s="18"/>
      <c r="BA95" s="18"/>
      <c r="BB95" s="18"/>
      <c r="BC95" s="18"/>
      <c r="BD95" s="18"/>
    </row>
    <row r="96" spans="48:56" ht="14.25" customHeight="1">
      <c r="AV96" s="18"/>
      <c r="AW96" s="18"/>
      <c r="AX96" s="18"/>
      <c r="AY96" s="18"/>
      <c r="AZ96" s="18"/>
      <c r="BA96" s="18"/>
      <c r="BB96" s="18"/>
      <c r="BC96" s="18"/>
      <c r="BD96" s="18"/>
    </row>
    <row r="97" spans="48:56" ht="15" customHeight="1">
      <c r="AV97" s="18"/>
      <c r="AW97" s="18"/>
      <c r="AX97" s="18"/>
      <c r="AY97" s="18"/>
      <c r="AZ97" s="18"/>
      <c r="BA97" s="18"/>
      <c r="BB97" s="18"/>
      <c r="BC97" s="18"/>
      <c r="BD97" s="18"/>
    </row>
    <row r="98" spans="48:56" ht="14.25" customHeight="1">
      <c r="AV98" s="18"/>
      <c r="AW98" s="18"/>
      <c r="AX98" s="18"/>
      <c r="AY98" s="18"/>
      <c r="AZ98" s="18"/>
      <c r="BA98" s="18"/>
      <c r="BB98" s="18"/>
      <c r="BC98" s="18"/>
      <c r="BD98" s="18"/>
    </row>
    <row r="99" spans="48:56" ht="27.75" customHeight="1">
      <c r="AV99" s="18"/>
      <c r="AW99" s="18"/>
      <c r="AX99" s="18"/>
      <c r="AY99" s="18"/>
      <c r="AZ99" s="18"/>
      <c r="BA99" s="18"/>
      <c r="BB99" s="18"/>
      <c r="BC99" s="18"/>
      <c r="BD99" s="18"/>
    </row>
    <row r="100" spans="48:56" ht="14.25">
      <c r="AV100" s="18"/>
      <c r="AW100" s="18"/>
      <c r="AX100" s="18"/>
      <c r="AY100" s="18"/>
      <c r="AZ100" s="18"/>
      <c r="BA100" s="18"/>
      <c r="BB100" s="18"/>
      <c r="BC100" s="18"/>
      <c r="BD100" s="18"/>
    </row>
    <row r="101" spans="48:56" ht="14.25" customHeight="1">
      <c r="AV101" s="18"/>
      <c r="AW101" s="18"/>
      <c r="AX101" s="18"/>
      <c r="AY101" s="18"/>
      <c r="AZ101" s="18"/>
      <c r="BA101" s="18"/>
      <c r="BB101" s="18"/>
      <c r="BC101" s="18"/>
      <c r="BD101" s="18"/>
    </row>
    <row r="102" spans="48:56" ht="15" customHeight="1">
      <c r="AV102" s="18"/>
      <c r="AW102" s="18"/>
      <c r="AX102" s="18"/>
      <c r="AY102" s="18"/>
      <c r="AZ102" s="18"/>
      <c r="BA102" s="18"/>
      <c r="BB102" s="18"/>
      <c r="BC102" s="18"/>
      <c r="BD102" s="18"/>
    </row>
    <row r="103" spans="48:56" ht="14.25" customHeight="1">
      <c r="AV103" s="18"/>
      <c r="AW103" s="18"/>
      <c r="AX103" s="18"/>
      <c r="AY103" s="18"/>
      <c r="AZ103" s="18"/>
      <c r="BA103" s="18"/>
      <c r="BB103" s="18"/>
      <c r="BC103" s="18"/>
      <c r="BD103" s="18"/>
    </row>
    <row r="105" ht="14.25" customHeight="1"/>
    <row r="108" ht="14.25" customHeight="1"/>
    <row r="109" ht="42" customHeight="1"/>
    <row r="110" ht="14.25" customHeight="1"/>
    <row r="111" ht="49.5" customHeight="1"/>
  </sheetData>
  <sheetProtection/>
  <mergeCells count="64">
    <mergeCell ref="AZ8:AZ9"/>
    <mergeCell ref="BA8:BA9"/>
    <mergeCell ref="BB8:BB9"/>
    <mergeCell ref="BC8:BC9"/>
    <mergeCell ref="BD8:BD9"/>
    <mergeCell ref="E11:BD11"/>
    <mergeCell ref="AT8:AT9"/>
    <mergeCell ref="AU8:AU9"/>
    <mergeCell ref="AV8:AV9"/>
    <mergeCell ref="AW8:AW9"/>
    <mergeCell ref="AX8:AX9"/>
    <mergeCell ref="AY8:AY9"/>
    <mergeCell ref="AN8:AN9"/>
    <mergeCell ref="AO8:AO9"/>
    <mergeCell ref="AP8:AP9"/>
    <mergeCell ref="AQ8:AQ9"/>
    <mergeCell ref="AR8:AR9"/>
    <mergeCell ref="AS8:AS9"/>
    <mergeCell ref="AH8:AH9"/>
    <mergeCell ref="AI8:AI9"/>
    <mergeCell ref="AJ8:AJ9"/>
    <mergeCell ref="AK8:AK9"/>
    <mergeCell ref="AL8:AL9"/>
    <mergeCell ref="AM8:AM9"/>
    <mergeCell ref="AB8:AB10"/>
    <mergeCell ref="AC8:AC10"/>
    <mergeCell ref="AD8:AD9"/>
    <mergeCell ref="AE8:AE9"/>
    <mergeCell ref="AF8:AF9"/>
    <mergeCell ref="AG8:AG9"/>
    <mergeCell ref="V8:V10"/>
    <mergeCell ref="W8:W10"/>
    <mergeCell ref="X8:X10"/>
    <mergeCell ref="Y8:Y10"/>
    <mergeCell ref="Z8:Z10"/>
    <mergeCell ref="AA8:AA10"/>
    <mergeCell ref="P8:P10"/>
    <mergeCell ref="Q8:Q10"/>
    <mergeCell ref="R8:R10"/>
    <mergeCell ref="S8:S10"/>
    <mergeCell ref="T8:T10"/>
    <mergeCell ref="U8:U10"/>
    <mergeCell ref="J8:J10"/>
    <mergeCell ref="K8:K10"/>
    <mergeCell ref="L8:L10"/>
    <mergeCell ref="M8:M10"/>
    <mergeCell ref="N8:N10"/>
    <mergeCell ref="O8:O10"/>
    <mergeCell ref="D6:AL6"/>
    <mergeCell ref="A8:A33"/>
    <mergeCell ref="B8:B12"/>
    <mergeCell ref="C8:C12"/>
    <mergeCell ref="D8:D12"/>
    <mergeCell ref="E8:E10"/>
    <mergeCell ref="F8:F10"/>
    <mergeCell ref="G8:G10"/>
    <mergeCell ref="H8:H10"/>
    <mergeCell ref="I8:I10"/>
    <mergeCell ref="AV1:BD1"/>
    <mergeCell ref="AV2:BD2"/>
    <mergeCell ref="AV3:BD3"/>
    <mergeCell ref="D4:AL4"/>
    <mergeCell ref="AV4:BD4"/>
    <mergeCell ref="D5:A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3"/>
  <sheetViews>
    <sheetView zoomScale="80" zoomScaleNormal="8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3.8515625" style="0" customWidth="1"/>
    <col min="6" max="6" width="3.421875" style="0" customWidth="1"/>
    <col min="7" max="7" width="3.140625" style="0" customWidth="1"/>
    <col min="8" max="8" width="3.8515625" style="0" customWidth="1"/>
    <col min="9" max="14" width="3.140625" style="0" customWidth="1"/>
    <col min="15" max="17" width="3.140625" style="22" customWidth="1"/>
    <col min="18" max="18" width="3.140625" style="0" customWidth="1"/>
    <col min="19" max="22" width="3.28125" style="0" customWidth="1"/>
    <col min="23" max="23" width="3.00390625" style="0" customWidth="1"/>
    <col min="24" max="26" width="3.57421875" style="0" customWidth="1"/>
    <col min="27" max="27" width="3.7109375" style="0" customWidth="1"/>
    <col min="28" max="31" width="3.421875" style="0" customWidth="1"/>
    <col min="32" max="34" width="3.57421875" style="0" customWidth="1"/>
    <col min="35" max="35" width="3.57421875" style="22" customWidth="1"/>
    <col min="36" max="38" width="3.421875" style="22" customWidth="1"/>
    <col min="39" max="40" width="3.421875" style="0" customWidth="1"/>
    <col min="41" max="42" width="3.57421875" style="0" customWidth="1"/>
    <col min="43" max="43" width="3.421875" style="0" customWidth="1"/>
    <col min="44" max="47" width="3.140625" style="0" customWidth="1"/>
    <col min="48" max="48" width="3.140625" style="12" customWidth="1"/>
    <col min="49" max="56" width="3.00390625" style="12" customWidth="1"/>
  </cols>
  <sheetData>
    <row r="1" spans="48:56" ht="14.25">
      <c r="AV1" s="56" t="s">
        <v>80</v>
      </c>
      <c r="AW1" s="57"/>
      <c r="AX1" s="57"/>
      <c r="AY1" s="57"/>
      <c r="AZ1" s="57"/>
      <c r="BA1" s="57"/>
      <c r="BB1" s="57"/>
      <c r="BC1" s="57"/>
      <c r="BD1" s="57"/>
    </row>
    <row r="2" spans="48:56" ht="14.25">
      <c r="AV2" s="57" t="s">
        <v>81</v>
      </c>
      <c r="AW2" s="57"/>
      <c r="AX2" s="57"/>
      <c r="AY2" s="57"/>
      <c r="AZ2" s="57"/>
      <c r="BA2" s="57"/>
      <c r="BB2" s="57"/>
      <c r="BC2" s="57"/>
      <c r="BD2" s="57"/>
    </row>
    <row r="3" spans="48:56" ht="14.25">
      <c r="AV3" s="58" t="s">
        <v>82</v>
      </c>
      <c r="AW3" s="58"/>
      <c r="AX3" s="58"/>
      <c r="AY3" s="58"/>
      <c r="AZ3" s="58"/>
      <c r="BA3" s="58"/>
      <c r="BB3" s="58"/>
      <c r="BC3" s="58"/>
      <c r="BD3" s="58"/>
    </row>
    <row r="4" spans="4:56" ht="14.25">
      <c r="D4" s="59" t="s">
        <v>124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V4" s="60"/>
      <c r="AW4" s="60"/>
      <c r="AX4" s="60"/>
      <c r="AY4" s="60"/>
      <c r="AZ4" s="60"/>
      <c r="BA4" s="60"/>
      <c r="BB4" s="60"/>
      <c r="BC4" s="60"/>
      <c r="BD4" s="60"/>
    </row>
    <row r="5" spans="4:56" ht="14.25">
      <c r="D5" s="61" t="s">
        <v>108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V5" s="19"/>
      <c r="AW5" s="19"/>
      <c r="AX5" s="19"/>
      <c r="AY5" s="19"/>
      <c r="AZ5" s="19"/>
      <c r="BA5" s="19"/>
      <c r="BB5" s="19"/>
      <c r="BC5" s="19"/>
      <c r="BD5" s="19"/>
    </row>
    <row r="6" spans="4:56" ht="14.25">
      <c r="D6" s="61" t="s">
        <v>92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V6" s="19"/>
      <c r="AW6" s="19"/>
      <c r="AX6" s="19"/>
      <c r="AY6" s="19"/>
      <c r="AZ6" s="19"/>
      <c r="BA6" s="19"/>
      <c r="BB6" s="19"/>
      <c r="BC6" s="19"/>
      <c r="BD6" s="19"/>
    </row>
    <row r="7" spans="48:56" ht="15" customHeight="1">
      <c r="AV7" s="18"/>
      <c r="AW7" s="18"/>
      <c r="AX7" s="18"/>
      <c r="AY7" s="18"/>
      <c r="AZ7" s="18"/>
      <c r="BA7" s="18"/>
      <c r="BB7" s="18"/>
      <c r="BC7" s="18"/>
      <c r="BD7" s="18"/>
    </row>
    <row r="8" spans="1:56" ht="91.5" customHeight="1">
      <c r="A8" s="62" t="s">
        <v>8</v>
      </c>
      <c r="B8" s="64" t="s">
        <v>5</v>
      </c>
      <c r="C8" s="65" t="s">
        <v>6</v>
      </c>
      <c r="D8" s="66" t="s">
        <v>7</v>
      </c>
      <c r="E8" s="66" t="s">
        <v>11</v>
      </c>
      <c r="F8" s="66" t="s">
        <v>12</v>
      </c>
      <c r="G8" s="66" t="s">
        <v>13</v>
      </c>
      <c r="H8" s="66" t="s">
        <v>14</v>
      </c>
      <c r="I8" s="66" t="s">
        <v>4</v>
      </c>
      <c r="J8" s="67" t="s">
        <v>15</v>
      </c>
      <c r="K8" s="67" t="s">
        <v>16</v>
      </c>
      <c r="L8" s="67" t="s">
        <v>17</v>
      </c>
      <c r="M8" s="67" t="s">
        <v>18</v>
      </c>
      <c r="N8" s="67" t="s">
        <v>19</v>
      </c>
      <c r="O8" s="68" t="s">
        <v>20</v>
      </c>
      <c r="P8" s="68" t="s">
        <v>21</v>
      </c>
      <c r="Q8" s="68" t="s">
        <v>22</v>
      </c>
      <c r="R8" s="67" t="s">
        <v>23</v>
      </c>
      <c r="S8" s="66" t="s">
        <v>24</v>
      </c>
      <c r="T8" s="67" t="s">
        <v>25</v>
      </c>
      <c r="U8" s="67" t="s">
        <v>26</v>
      </c>
      <c r="V8" s="69" t="s">
        <v>27</v>
      </c>
      <c r="W8" s="70" t="s">
        <v>94</v>
      </c>
      <c r="X8" s="67" t="s">
        <v>28</v>
      </c>
      <c r="Y8" s="67" t="s">
        <v>93</v>
      </c>
      <c r="Z8" s="67" t="s">
        <v>29</v>
      </c>
      <c r="AA8" s="67" t="s">
        <v>30</v>
      </c>
      <c r="AB8" s="66" t="s">
        <v>31</v>
      </c>
      <c r="AC8" s="67" t="s">
        <v>32</v>
      </c>
      <c r="AD8" s="71" t="s">
        <v>40</v>
      </c>
      <c r="AE8" s="67" t="s">
        <v>41</v>
      </c>
      <c r="AF8" s="73" t="s">
        <v>42</v>
      </c>
      <c r="AG8" s="67" t="s">
        <v>43</v>
      </c>
      <c r="AH8" s="67" t="s">
        <v>44</v>
      </c>
      <c r="AI8" s="68" t="s">
        <v>45</v>
      </c>
      <c r="AJ8" s="74" t="s">
        <v>46</v>
      </c>
      <c r="AK8" s="68" t="s">
        <v>47</v>
      </c>
      <c r="AL8" s="68" t="s">
        <v>48</v>
      </c>
      <c r="AM8" s="67" t="s">
        <v>49</v>
      </c>
      <c r="AN8" s="66" t="s">
        <v>50</v>
      </c>
      <c r="AO8" s="67" t="s">
        <v>51</v>
      </c>
      <c r="AP8" s="67" t="s">
        <v>52</v>
      </c>
      <c r="AQ8" s="67" t="s">
        <v>53</v>
      </c>
      <c r="AR8" s="67" t="s">
        <v>54</v>
      </c>
      <c r="AS8" s="66" t="s">
        <v>55</v>
      </c>
      <c r="AT8" s="67" t="s">
        <v>56</v>
      </c>
      <c r="AU8" s="67" t="s">
        <v>57</v>
      </c>
      <c r="AV8" s="69" t="s">
        <v>58</v>
      </c>
      <c r="AW8" s="70" t="s">
        <v>59</v>
      </c>
      <c r="AX8" s="69" t="s">
        <v>60</v>
      </c>
      <c r="AY8" s="69" t="s">
        <v>61</v>
      </c>
      <c r="AZ8" s="69" t="s">
        <v>62</v>
      </c>
      <c r="BA8" s="69" t="s">
        <v>63</v>
      </c>
      <c r="BB8" s="70" t="s">
        <v>64</v>
      </c>
      <c r="BC8" s="70" t="s">
        <v>65</v>
      </c>
      <c r="BD8" s="70" t="s">
        <v>66</v>
      </c>
    </row>
    <row r="9" spans="1:56" ht="14.25" customHeight="1">
      <c r="A9" s="63"/>
      <c r="B9" s="64"/>
      <c r="C9" s="65"/>
      <c r="D9" s="66"/>
      <c r="E9" s="66"/>
      <c r="F9" s="66"/>
      <c r="G9" s="66"/>
      <c r="H9" s="66"/>
      <c r="I9" s="66"/>
      <c r="J9" s="67"/>
      <c r="K9" s="67"/>
      <c r="L9" s="67"/>
      <c r="M9" s="67"/>
      <c r="N9" s="67"/>
      <c r="O9" s="68"/>
      <c r="P9" s="68"/>
      <c r="Q9" s="68"/>
      <c r="R9" s="67"/>
      <c r="S9" s="66"/>
      <c r="T9" s="67"/>
      <c r="U9" s="67"/>
      <c r="V9" s="69"/>
      <c r="W9" s="70"/>
      <c r="X9" s="67"/>
      <c r="Y9" s="67"/>
      <c r="Z9" s="67"/>
      <c r="AA9" s="67"/>
      <c r="AB9" s="66"/>
      <c r="AC9" s="67"/>
      <c r="AD9" s="72"/>
      <c r="AE9" s="67"/>
      <c r="AF9" s="73"/>
      <c r="AG9" s="67"/>
      <c r="AH9" s="67"/>
      <c r="AI9" s="68"/>
      <c r="AJ9" s="74"/>
      <c r="AK9" s="68"/>
      <c r="AL9" s="68"/>
      <c r="AM9" s="67"/>
      <c r="AN9" s="66"/>
      <c r="AO9" s="67"/>
      <c r="AP9" s="67"/>
      <c r="AQ9" s="67"/>
      <c r="AR9" s="67"/>
      <c r="AS9" s="66"/>
      <c r="AT9" s="67"/>
      <c r="AU9" s="67"/>
      <c r="AV9" s="69"/>
      <c r="AW9" s="70"/>
      <c r="AX9" s="69"/>
      <c r="AY9" s="69"/>
      <c r="AZ9" s="69"/>
      <c r="BA9" s="69"/>
      <c r="BB9" s="70"/>
      <c r="BC9" s="70"/>
      <c r="BD9" s="70"/>
    </row>
    <row r="10" spans="1:56" ht="3" customHeight="1" hidden="1">
      <c r="A10" s="63"/>
      <c r="B10" s="64"/>
      <c r="C10" s="65"/>
      <c r="D10" s="66"/>
      <c r="E10" s="66"/>
      <c r="F10" s="66"/>
      <c r="G10" s="66"/>
      <c r="H10" s="66"/>
      <c r="I10" s="66"/>
      <c r="J10" s="67"/>
      <c r="K10" s="67"/>
      <c r="L10" s="67"/>
      <c r="M10" s="67"/>
      <c r="N10" s="67"/>
      <c r="O10" s="68"/>
      <c r="P10" s="68"/>
      <c r="Q10" s="68"/>
      <c r="R10" s="67"/>
      <c r="S10" s="66"/>
      <c r="T10" s="67"/>
      <c r="U10" s="67"/>
      <c r="V10" s="69"/>
      <c r="W10" s="70"/>
      <c r="X10" s="67"/>
      <c r="Y10" s="67"/>
      <c r="Z10" s="67"/>
      <c r="AA10" s="67"/>
      <c r="AB10" s="66"/>
      <c r="AC10" s="67"/>
      <c r="AD10" s="8"/>
      <c r="AE10" s="5"/>
      <c r="AF10" s="7"/>
      <c r="AG10" s="5"/>
      <c r="AH10" s="5"/>
      <c r="AI10" s="23"/>
      <c r="AJ10" s="28"/>
      <c r="AK10" s="29"/>
      <c r="AL10" s="30"/>
      <c r="AM10" s="5"/>
      <c r="AN10" s="6"/>
      <c r="AO10" s="5"/>
      <c r="AP10" s="5"/>
      <c r="AQ10" s="5"/>
      <c r="AR10" s="5"/>
      <c r="AS10" s="6"/>
      <c r="AT10" s="5"/>
      <c r="AU10" s="5"/>
      <c r="AV10" s="16"/>
      <c r="AW10" s="17"/>
      <c r="AX10" s="16"/>
      <c r="AY10" s="16"/>
      <c r="AZ10" s="16"/>
      <c r="BA10" s="16"/>
      <c r="BB10" s="17"/>
      <c r="BC10" s="17"/>
      <c r="BD10" s="17"/>
    </row>
    <row r="11" spans="1:56" ht="14.25" customHeight="1">
      <c r="A11" s="63"/>
      <c r="B11" s="64"/>
      <c r="C11" s="65"/>
      <c r="D11" s="66"/>
      <c r="E11" s="75" t="s">
        <v>0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</row>
    <row r="12" spans="1:56" ht="14.25">
      <c r="A12" s="63"/>
      <c r="B12" s="64"/>
      <c r="C12" s="65"/>
      <c r="D12" s="66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24">
        <v>11</v>
      </c>
      <c r="P12" s="24">
        <v>12</v>
      </c>
      <c r="Q12" s="24">
        <v>13</v>
      </c>
      <c r="R12" s="10">
        <v>14</v>
      </c>
      <c r="S12" s="10">
        <v>15</v>
      </c>
      <c r="T12" s="10">
        <v>16</v>
      </c>
      <c r="U12" s="10">
        <v>17</v>
      </c>
      <c r="V12" s="13">
        <v>18</v>
      </c>
      <c r="W12" s="13">
        <v>19</v>
      </c>
      <c r="X12" s="10">
        <v>20</v>
      </c>
      <c r="Y12" s="10">
        <v>21</v>
      </c>
      <c r="Z12" s="10">
        <v>22</v>
      </c>
      <c r="AA12" s="10">
        <v>23</v>
      </c>
      <c r="AB12" s="10">
        <v>24</v>
      </c>
      <c r="AC12" s="10">
        <v>25</v>
      </c>
      <c r="AD12" s="10">
        <v>26</v>
      </c>
      <c r="AE12" s="10">
        <v>27</v>
      </c>
      <c r="AF12" s="10">
        <v>28</v>
      </c>
      <c r="AG12" s="10">
        <v>29</v>
      </c>
      <c r="AH12" s="10">
        <v>30</v>
      </c>
      <c r="AI12" s="24">
        <v>31</v>
      </c>
      <c r="AJ12" s="24">
        <v>32</v>
      </c>
      <c r="AK12" s="24">
        <v>33</v>
      </c>
      <c r="AL12" s="24">
        <v>34</v>
      </c>
      <c r="AM12" s="10">
        <v>35</v>
      </c>
      <c r="AN12" s="10">
        <v>36</v>
      </c>
      <c r="AO12" s="10">
        <v>37</v>
      </c>
      <c r="AP12" s="10">
        <v>38</v>
      </c>
      <c r="AQ12" s="10">
        <v>39</v>
      </c>
      <c r="AR12" s="10">
        <v>40</v>
      </c>
      <c r="AS12" s="10">
        <v>41</v>
      </c>
      <c r="AT12" s="10">
        <v>42</v>
      </c>
      <c r="AU12" s="10">
        <v>43</v>
      </c>
      <c r="AV12" s="13">
        <v>44</v>
      </c>
      <c r="AW12" s="13">
        <v>45</v>
      </c>
      <c r="AX12" s="13">
        <v>46</v>
      </c>
      <c r="AY12" s="13">
        <v>47</v>
      </c>
      <c r="AZ12" s="13">
        <v>48</v>
      </c>
      <c r="BA12" s="13">
        <v>49</v>
      </c>
      <c r="BB12" s="13">
        <v>50</v>
      </c>
      <c r="BC12" s="13">
        <v>51</v>
      </c>
      <c r="BD12" s="13">
        <v>52</v>
      </c>
    </row>
    <row r="13" spans="1:56" s="27" customFormat="1" ht="15" customHeight="1">
      <c r="A13" s="63"/>
      <c r="B13" s="43" t="s">
        <v>39</v>
      </c>
      <c r="C13" s="35" t="s">
        <v>88</v>
      </c>
      <c r="D13" s="3" t="s">
        <v>3</v>
      </c>
      <c r="E13" s="9">
        <f>E14+E15+E16+E17+E18+E19+E20+E21</f>
        <v>17</v>
      </c>
      <c r="F13" s="9">
        <f aca="true" t="shared" si="0" ref="F13:BD13">F14+F15+F16+F17+F18+F20+F21</f>
        <v>15</v>
      </c>
      <c r="G13" s="9">
        <f t="shared" si="0"/>
        <v>23</v>
      </c>
      <c r="H13" s="9">
        <f t="shared" si="0"/>
        <v>17</v>
      </c>
      <c r="I13" s="9">
        <f t="shared" si="0"/>
        <v>16</v>
      </c>
      <c r="J13" s="9">
        <f t="shared" si="0"/>
        <v>21</v>
      </c>
      <c r="K13" s="9">
        <f t="shared" si="0"/>
        <v>18</v>
      </c>
      <c r="L13" s="9">
        <f t="shared" si="0"/>
        <v>17</v>
      </c>
      <c r="M13" s="9">
        <f t="shared" si="0"/>
        <v>14</v>
      </c>
      <c r="N13" s="9">
        <f t="shared" si="0"/>
        <v>21</v>
      </c>
      <c r="O13" s="9">
        <f t="shared" si="0"/>
        <v>21</v>
      </c>
      <c r="P13" s="9">
        <f t="shared" si="0"/>
        <v>14</v>
      </c>
      <c r="Q13" s="9">
        <f t="shared" si="0"/>
        <v>18</v>
      </c>
      <c r="R13" s="9">
        <f t="shared" si="0"/>
        <v>16</v>
      </c>
      <c r="S13" s="9">
        <f t="shared" si="0"/>
        <v>17</v>
      </c>
      <c r="T13" s="9">
        <f t="shared" si="0"/>
        <v>14</v>
      </c>
      <c r="U13" s="9">
        <f t="shared" si="0"/>
        <v>16</v>
      </c>
      <c r="V13" s="15">
        <f t="shared" si="0"/>
        <v>0</v>
      </c>
      <c r="W13" s="15">
        <f t="shared" si="0"/>
        <v>0</v>
      </c>
      <c r="X13" s="9">
        <f t="shared" si="0"/>
        <v>13</v>
      </c>
      <c r="Y13" s="9">
        <f t="shared" si="0"/>
        <v>20</v>
      </c>
      <c r="Z13" s="9">
        <f t="shared" si="0"/>
        <v>17</v>
      </c>
      <c r="AA13" s="9">
        <f t="shared" si="0"/>
        <v>19</v>
      </c>
      <c r="AB13" s="9">
        <f t="shared" si="0"/>
        <v>19</v>
      </c>
      <c r="AC13" s="9">
        <f t="shared" si="0"/>
        <v>14</v>
      </c>
      <c r="AD13" s="9">
        <f t="shared" si="0"/>
        <v>10</v>
      </c>
      <c r="AE13" s="9">
        <f t="shared" si="0"/>
        <v>14</v>
      </c>
      <c r="AF13" s="9">
        <f t="shared" si="0"/>
        <v>18</v>
      </c>
      <c r="AG13" s="9">
        <f t="shared" si="0"/>
        <v>17</v>
      </c>
      <c r="AH13" s="9">
        <f t="shared" si="0"/>
        <v>19</v>
      </c>
      <c r="AI13" s="9">
        <f t="shared" si="0"/>
        <v>21</v>
      </c>
      <c r="AJ13" s="9">
        <f t="shared" si="0"/>
        <v>17</v>
      </c>
      <c r="AK13" s="9">
        <f t="shared" si="0"/>
        <v>22</v>
      </c>
      <c r="AL13" s="9">
        <f t="shared" si="0"/>
        <v>17</v>
      </c>
      <c r="AM13" s="9">
        <f t="shared" si="0"/>
        <v>21</v>
      </c>
      <c r="AN13" s="9">
        <f t="shared" si="0"/>
        <v>17</v>
      </c>
      <c r="AO13" s="9">
        <f t="shared" si="0"/>
        <v>20</v>
      </c>
      <c r="AP13" s="9">
        <f t="shared" si="0"/>
        <v>19</v>
      </c>
      <c r="AQ13" s="9">
        <f t="shared" si="0"/>
        <v>18</v>
      </c>
      <c r="AR13" s="9">
        <f t="shared" si="0"/>
        <v>13</v>
      </c>
      <c r="AS13" s="9">
        <f t="shared" si="0"/>
        <v>15</v>
      </c>
      <c r="AT13" s="9">
        <f t="shared" si="0"/>
        <v>18</v>
      </c>
      <c r="AU13" s="9">
        <f t="shared" si="0"/>
        <v>14</v>
      </c>
      <c r="AV13" s="15">
        <f t="shared" si="0"/>
        <v>0</v>
      </c>
      <c r="AW13" s="15">
        <f t="shared" si="0"/>
        <v>0</v>
      </c>
      <c r="AX13" s="15">
        <f t="shared" si="0"/>
        <v>0</v>
      </c>
      <c r="AY13" s="15">
        <f t="shared" si="0"/>
        <v>0</v>
      </c>
      <c r="AZ13" s="15">
        <f t="shared" si="0"/>
        <v>0</v>
      </c>
      <c r="BA13" s="15">
        <f t="shared" si="0"/>
        <v>0</v>
      </c>
      <c r="BB13" s="15">
        <f t="shared" si="0"/>
        <v>0</v>
      </c>
      <c r="BC13" s="15">
        <f t="shared" si="0"/>
        <v>0</v>
      </c>
      <c r="BD13" s="15">
        <f t="shared" si="0"/>
        <v>0</v>
      </c>
    </row>
    <row r="14" spans="1:56" ht="14.25">
      <c r="A14" s="63"/>
      <c r="B14" s="36" t="s">
        <v>33</v>
      </c>
      <c r="C14" s="36" t="s">
        <v>110</v>
      </c>
      <c r="D14" s="1" t="s">
        <v>3</v>
      </c>
      <c r="E14" s="2"/>
      <c r="F14" s="2"/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2</v>
      </c>
      <c r="U14" s="2">
        <v>2</v>
      </c>
      <c r="V14" s="45">
        <v>0</v>
      </c>
      <c r="W14" s="45">
        <v>0</v>
      </c>
      <c r="X14" s="2">
        <v>1</v>
      </c>
      <c r="Y14" s="2"/>
      <c r="Z14" s="2">
        <v>2</v>
      </c>
      <c r="AA14" s="2">
        <v>1</v>
      </c>
      <c r="AB14" s="2">
        <v>1</v>
      </c>
      <c r="AC14" s="2">
        <v>2</v>
      </c>
      <c r="AD14" s="2"/>
      <c r="AE14" s="2"/>
      <c r="AF14" s="2">
        <v>2</v>
      </c>
      <c r="AG14" s="2">
        <v>2</v>
      </c>
      <c r="AH14" s="2">
        <v>2</v>
      </c>
      <c r="AI14" s="2">
        <v>2</v>
      </c>
      <c r="AJ14" s="2">
        <v>2</v>
      </c>
      <c r="AK14" s="2">
        <v>2</v>
      </c>
      <c r="AL14" s="2">
        <v>2</v>
      </c>
      <c r="AM14" s="2">
        <v>2</v>
      </c>
      <c r="AN14" s="2">
        <v>2</v>
      </c>
      <c r="AO14" s="2">
        <v>2</v>
      </c>
      <c r="AP14" s="2">
        <v>2</v>
      </c>
      <c r="AQ14" s="2">
        <v>2</v>
      </c>
      <c r="AR14" s="2">
        <v>2</v>
      </c>
      <c r="AS14" s="2">
        <v>2</v>
      </c>
      <c r="AT14" s="2">
        <v>2</v>
      </c>
      <c r="AU14" s="2">
        <v>1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</row>
    <row r="15" spans="1:56" ht="14.25">
      <c r="A15" s="63"/>
      <c r="B15" s="36" t="s">
        <v>68</v>
      </c>
      <c r="C15" s="36" t="s">
        <v>67</v>
      </c>
      <c r="D15" s="1" t="s">
        <v>3</v>
      </c>
      <c r="E15" s="2">
        <v>2</v>
      </c>
      <c r="F15" s="2">
        <v>2</v>
      </c>
      <c r="G15" s="2">
        <v>4</v>
      </c>
      <c r="H15" s="2">
        <v>2</v>
      </c>
      <c r="I15" s="2">
        <v>2</v>
      </c>
      <c r="J15" s="2">
        <v>2</v>
      </c>
      <c r="K15" s="2">
        <v>4</v>
      </c>
      <c r="L15" s="2">
        <v>2</v>
      </c>
      <c r="M15" s="2">
        <v>2</v>
      </c>
      <c r="N15" s="2">
        <v>4</v>
      </c>
      <c r="O15" s="25">
        <v>2</v>
      </c>
      <c r="P15" s="25">
        <v>2</v>
      </c>
      <c r="Q15" s="25">
        <v>4</v>
      </c>
      <c r="R15" s="2">
        <v>2</v>
      </c>
      <c r="S15" s="2">
        <v>2</v>
      </c>
      <c r="T15" s="2">
        <v>2</v>
      </c>
      <c r="U15" s="2">
        <v>2</v>
      </c>
      <c r="V15" s="20">
        <v>0</v>
      </c>
      <c r="W15" s="20">
        <v>0</v>
      </c>
      <c r="X15" s="2"/>
      <c r="Y15" s="2">
        <v>2</v>
      </c>
      <c r="Z15" s="2">
        <v>2</v>
      </c>
      <c r="AA15" s="2">
        <v>4</v>
      </c>
      <c r="AB15" s="2">
        <v>2</v>
      </c>
      <c r="AC15" s="2">
        <v>2</v>
      </c>
      <c r="AD15" s="2"/>
      <c r="AE15" s="2">
        <v>4</v>
      </c>
      <c r="AF15" s="2">
        <v>2</v>
      </c>
      <c r="AG15" s="2">
        <v>2</v>
      </c>
      <c r="AH15" s="2">
        <v>2</v>
      </c>
      <c r="AI15" s="25">
        <v>4</v>
      </c>
      <c r="AJ15" s="25"/>
      <c r="AK15" s="25">
        <v>2</v>
      </c>
      <c r="AL15" s="25">
        <v>2</v>
      </c>
      <c r="AM15" s="2">
        <v>4</v>
      </c>
      <c r="AN15" s="2"/>
      <c r="AO15" s="2">
        <v>2</v>
      </c>
      <c r="AP15" s="2">
        <v>2</v>
      </c>
      <c r="AQ15" s="2">
        <v>4</v>
      </c>
      <c r="AR15" s="2"/>
      <c r="AS15" s="4">
        <v>2</v>
      </c>
      <c r="AT15" s="4">
        <v>2</v>
      </c>
      <c r="AU15" s="4">
        <v>4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</row>
    <row r="16" spans="1:56" ht="14.25">
      <c r="A16" s="63"/>
      <c r="B16" s="36" t="s">
        <v>69</v>
      </c>
      <c r="C16" s="37" t="s">
        <v>1</v>
      </c>
      <c r="D16" s="1" t="s">
        <v>3</v>
      </c>
      <c r="E16" s="2">
        <v>3</v>
      </c>
      <c r="F16" s="2">
        <v>3</v>
      </c>
      <c r="G16" s="2">
        <v>3</v>
      </c>
      <c r="H16" s="2">
        <v>3</v>
      </c>
      <c r="I16" s="2">
        <v>2</v>
      </c>
      <c r="J16" s="2">
        <v>3</v>
      </c>
      <c r="K16" s="2">
        <v>2</v>
      </c>
      <c r="L16" s="2">
        <v>3</v>
      </c>
      <c r="M16" s="2">
        <v>2</v>
      </c>
      <c r="N16" s="2">
        <v>3</v>
      </c>
      <c r="O16" s="25">
        <v>3</v>
      </c>
      <c r="P16" s="25">
        <v>2</v>
      </c>
      <c r="Q16" s="25">
        <v>2</v>
      </c>
      <c r="R16" s="2">
        <v>2</v>
      </c>
      <c r="S16" s="2">
        <v>3</v>
      </c>
      <c r="T16" s="2">
        <v>2</v>
      </c>
      <c r="U16" s="2">
        <v>2</v>
      </c>
      <c r="V16" s="20">
        <v>0</v>
      </c>
      <c r="W16" s="20">
        <v>0</v>
      </c>
      <c r="X16" s="2">
        <v>3</v>
      </c>
      <c r="Y16" s="2">
        <v>4</v>
      </c>
      <c r="Z16" s="2">
        <v>3</v>
      </c>
      <c r="AA16" s="2">
        <v>3</v>
      </c>
      <c r="AB16" s="2">
        <v>4</v>
      </c>
      <c r="AC16" s="2">
        <v>2</v>
      </c>
      <c r="AD16" s="2">
        <v>2</v>
      </c>
      <c r="AE16" s="2">
        <v>3</v>
      </c>
      <c r="AF16" s="2">
        <v>4</v>
      </c>
      <c r="AG16" s="2">
        <v>3</v>
      </c>
      <c r="AH16" s="2">
        <v>3</v>
      </c>
      <c r="AI16" s="25">
        <v>3</v>
      </c>
      <c r="AJ16" s="25">
        <v>3</v>
      </c>
      <c r="AK16" s="25">
        <v>4</v>
      </c>
      <c r="AL16" s="25">
        <v>3</v>
      </c>
      <c r="AM16" s="2">
        <v>3</v>
      </c>
      <c r="AN16" s="2">
        <v>3</v>
      </c>
      <c r="AO16" s="2">
        <v>4</v>
      </c>
      <c r="AP16" s="2">
        <v>3</v>
      </c>
      <c r="AQ16" s="2">
        <v>4</v>
      </c>
      <c r="AR16" s="2">
        <v>3</v>
      </c>
      <c r="AS16" s="4">
        <v>3</v>
      </c>
      <c r="AT16" s="2">
        <v>4</v>
      </c>
      <c r="AU16" s="2">
        <v>3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</row>
    <row r="17" spans="1:56" ht="14.25">
      <c r="A17" s="63"/>
      <c r="B17" s="36" t="s">
        <v>70</v>
      </c>
      <c r="C17" s="36" t="s">
        <v>2</v>
      </c>
      <c r="D17" s="1" t="s">
        <v>3</v>
      </c>
      <c r="E17" s="2">
        <v>3</v>
      </c>
      <c r="F17" s="2">
        <v>3</v>
      </c>
      <c r="G17" s="2">
        <v>3</v>
      </c>
      <c r="H17" s="2">
        <v>3</v>
      </c>
      <c r="I17" s="2">
        <v>2</v>
      </c>
      <c r="J17" s="2">
        <v>3</v>
      </c>
      <c r="K17" s="2">
        <v>2</v>
      </c>
      <c r="L17" s="2">
        <v>3</v>
      </c>
      <c r="M17" s="2">
        <v>2</v>
      </c>
      <c r="N17" s="2">
        <v>3</v>
      </c>
      <c r="O17" s="25">
        <v>3</v>
      </c>
      <c r="P17" s="25">
        <v>2</v>
      </c>
      <c r="Q17" s="25">
        <v>2</v>
      </c>
      <c r="R17" s="2">
        <v>2</v>
      </c>
      <c r="S17" s="2">
        <v>3</v>
      </c>
      <c r="T17" s="2">
        <v>2</v>
      </c>
      <c r="U17" s="2">
        <v>2</v>
      </c>
      <c r="V17" s="20">
        <v>0</v>
      </c>
      <c r="W17" s="20">
        <v>0</v>
      </c>
      <c r="X17" s="2">
        <v>3</v>
      </c>
      <c r="Y17" s="2">
        <v>4</v>
      </c>
      <c r="Z17" s="2">
        <v>3</v>
      </c>
      <c r="AA17" s="2">
        <v>3</v>
      </c>
      <c r="AB17" s="2">
        <v>4</v>
      </c>
      <c r="AC17" s="2">
        <v>2</v>
      </c>
      <c r="AD17" s="2">
        <v>2</v>
      </c>
      <c r="AE17" s="2">
        <v>3</v>
      </c>
      <c r="AF17" s="2">
        <v>4</v>
      </c>
      <c r="AG17" s="2">
        <v>3</v>
      </c>
      <c r="AH17" s="2">
        <v>3</v>
      </c>
      <c r="AI17" s="25">
        <v>3</v>
      </c>
      <c r="AJ17" s="25">
        <v>3</v>
      </c>
      <c r="AK17" s="25">
        <v>4</v>
      </c>
      <c r="AL17" s="25">
        <v>3</v>
      </c>
      <c r="AM17" s="2">
        <v>3</v>
      </c>
      <c r="AN17" s="2">
        <v>3</v>
      </c>
      <c r="AO17" s="2">
        <v>4</v>
      </c>
      <c r="AP17" s="2">
        <v>3</v>
      </c>
      <c r="AQ17" s="2">
        <v>4</v>
      </c>
      <c r="AR17" s="2">
        <v>3</v>
      </c>
      <c r="AS17" s="4">
        <v>3</v>
      </c>
      <c r="AT17" s="2">
        <v>4</v>
      </c>
      <c r="AU17" s="2">
        <v>3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</row>
    <row r="18" spans="1:56" ht="14.25">
      <c r="A18" s="63"/>
      <c r="B18" s="36" t="s">
        <v>71</v>
      </c>
      <c r="C18" s="36" t="s">
        <v>9</v>
      </c>
      <c r="D18" s="1" t="s">
        <v>3</v>
      </c>
      <c r="E18" s="2">
        <v>3</v>
      </c>
      <c r="F18" s="2">
        <v>3</v>
      </c>
      <c r="G18" s="2">
        <v>3</v>
      </c>
      <c r="H18" s="2">
        <v>3</v>
      </c>
      <c r="I18" s="2">
        <v>2</v>
      </c>
      <c r="J18" s="2">
        <v>3</v>
      </c>
      <c r="K18" s="2">
        <v>2</v>
      </c>
      <c r="L18" s="2">
        <v>3</v>
      </c>
      <c r="M18" s="2">
        <v>2</v>
      </c>
      <c r="N18" s="2">
        <v>3</v>
      </c>
      <c r="O18" s="25">
        <v>3</v>
      </c>
      <c r="P18" s="25">
        <v>2</v>
      </c>
      <c r="Q18" s="25">
        <v>2</v>
      </c>
      <c r="R18" s="2">
        <v>2</v>
      </c>
      <c r="S18" s="2">
        <v>3</v>
      </c>
      <c r="T18" s="2">
        <v>2</v>
      </c>
      <c r="U18" s="2">
        <v>2</v>
      </c>
      <c r="V18" s="20">
        <v>0</v>
      </c>
      <c r="W18" s="20">
        <v>0</v>
      </c>
      <c r="X18" s="2">
        <v>3</v>
      </c>
      <c r="Y18" s="2">
        <v>4</v>
      </c>
      <c r="Z18" s="2">
        <v>3</v>
      </c>
      <c r="AA18" s="2">
        <v>3</v>
      </c>
      <c r="AB18" s="2">
        <v>4</v>
      </c>
      <c r="AC18" s="2">
        <v>2</v>
      </c>
      <c r="AD18" s="2">
        <v>2</v>
      </c>
      <c r="AE18" s="2">
        <v>3</v>
      </c>
      <c r="AF18" s="2">
        <v>4</v>
      </c>
      <c r="AG18" s="2">
        <v>3</v>
      </c>
      <c r="AH18" s="2">
        <v>3</v>
      </c>
      <c r="AI18" s="25">
        <v>3</v>
      </c>
      <c r="AJ18" s="25">
        <v>3</v>
      </c>
      <c r="AK18" s="25">
        <v>4</v>
      </c>
      <c r="AL18" s="25">
        <v>3</v>
      </c>
      <c r="AM18" s="2">
        <v>3</v>
      </c>
      <c r="AN18" s="2">
        <v>3</v>
      </c>
      <c r="AO18" s="2">
        <v>4</v>
      </c>
      <c r="AP18" s="2">
        <v>3</v>
      </c>
      <c r="AQ18" s="2">
        <v>4</v>
      </c>
      <c r="AR18" s="2">
        <v>3</v>
      </c>
      <c r="AS18" s="4">
        <v>3</v>
      </c>
      <c r="AT18" s="2">
        <v>4</v>
      </c>
      <c r="AU18" s="2">
        <v>3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</row>
    <row r="19" spans="1:56" ht="14.25">
      <c r="A19" s="63"/>
      <c r="B19" s="36" t="s">
        <v>72</v>
      </c>
      <c r="C19" s="36" t="s">
        <v>75</v>
      </c>
      <c r="D19" s="1" t="s">
        <v>3</v>
      </c>
      <c r="E19" s="2"/>
      <c r="F19" s="2">
        <v>2</v>
      </c>
      <c r="G19" s="2"/>
      <c r="H19" s="2">
        <v>2</v>
      </c>
      <c r="I19" s="2"/>
      <c r="J19" s="2">
        <v>2</v>
      </c>
      <c r="K19" s="2"/>
      <c r="L19" s="2">
        <v>2</v>
      </c>
      <c r="M19" s="2"/>
      <c r="N19" s="2">
        <v>2</v>
      </c>
      <c r="O19" s="25"/>
      <c r="P19" s="25">
        <v>2</v>
      </c>
      <c r="Q19" s="25"/>
      <c r="R19" s="2">
        <v>2</v>
      </c>
      <c r="S19" s="2"/>
      <c r="T19" s="2">
        <v>3</v>
      </c>
      <c r="U19" s="2"/>
      <c r="V19" s="20">
        <v>0</v>
      </c>
      <c r="W19" s="20">
        <v>0</v>
      </c>
      <c r="X19" s="2">
        <v>1</v>
      </c>
      <c r="Y19" s="2">
        <v>2</v>
      </c>
      <c r="Z19" s="2"/>
      <c r="AA19" s="2"/>
      <c r="AB19" s="2">
        <v>3</v>
      </c>
      <c r="AC19" s="2"/>
      <c r="AD19" s="2">
        <v>3</v>
      </c>
      <c r="AE19" s="2"/>
      <c r="AF19" s="2">
        <v>2</v>
      </c>
      <c r="AG19" s="2">
        <v>3</v>
      </c>
      <c r="AH19" s="2">
        <v>3</v>
      </c>
      <c r="AI19" s="25">
        <v>2</v>
      </c>
      <c r="AJ19" s="25">
        <v>1</v>
      </c>
      <c r="AK19" s="25"/>
      <c r="AL19" s="25"/>
      <c r="AM19" s="2"/>
      <c r="AN19" s="2"/>
      <c r="AO19" s="2"/>
      <c r="AP19" s="2"/>
      <c r="AQ19" s="2"/>
      <c r="AR19" s="2"/>
      <c r="AS19" s="4"/>
      <c r="AT19" s="2"/>
      <c r="AU19" s="2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ht="14.25">
      <c r="A20" s="63"/>
      <c r="B20" s="36" t="s">
        <v>35</v>
      </c>
      <c r="C20" s="36" t="s">
        <v>10</v>
      </c>
      <c r="D20" s="1" t="s">
        <v>3</v>
      </c>
      <c r="E20" s="2">
        <v>2</v>
      </c>
      <c r="F20" s="2">
        <v>2</v>
      </c>
      <c r="G20" s="2">
        <v>4</v>
      </c>
      <c r="H20" s="2">
        <v>2</v>
      </c>
      <c r="I20" s="2">
        <v>2</v>
      </c>
      <c r="J20" s="2">
        <v>4</v>
      </c>
      <c r="K20" s="2">
        <v>2</v>
      </c>
      <c r="L20" s="2">
        <v>2</v>
      </c>
      <c r="M20" s="2"/>
      <c r="N20" s="2">
        <v>2</v>
      </c>
      <c r="O20" s="25">
        <v>4</v>
      </c>
      <c r="P20" s="25"/>
      <c r="Q20" s="25">
        <v>2</v>
      </c>
      <c r="R20" s="2">
        <v>2</v>
      </c>
      <c r="S20" s="2"/>
      <c r="T20" s="2">
        <v>2</v>
      </c>
      <c r="U20" s="2">
        <v>2</v>
      </c>
      <c r="V20" s="20">
        <v>0</v>
      </c>
      <c r="W20" s="20">
        <v>0</v>
      </c>
      <c r="X20" s="2">
        <v>1</v>
      </c>
      <c r="Y20" s="2">
        <v>2</v>
      </c>
      <c r="Z20" s="2">
        <v>2</v>
      </c>
      <c r="AA20" s="2">
        <v>1</v>
      </c>
      <c r="AB20" s="2"/>
      <c r="AC20" s="2">
        <v>2</v>
      </c>
      <c r="AD20" s="2">
        <v>2</v>
      </c>
      <c r="AE20" s="2">
        <v>1</v>
      </c>
      <c r="AF20" s="2"/>
      <c r="AG20" s="2">
        <v>2</v>
      </c>
      <c r="AH20" s="2">
        <v>2</v>
      </c>
      <c r="AI20" s="25">
        <v>2</v>
      </c>
      <c r="AJ20" s="25">
        <v>2</v>
      </c>
      <c r="AK20" s="25">
        <v>2</v>
      </c>
      <c r="AL20" s="25"/>
      <c r="AM20" s="2">
        <v>2</v>
      </c>
      <c r="AN20" s="2">
        <v>2</v>
      </c>
      <c r="AO20" s="2"/>
      <c r="AP20" s="2">
        <v>2</v>
      </c>
      <c r="AQ20" s="2"/>
      <c r="AR20" s="2">
        <v>2</v>
      </c>
      <c r="AS20" s="2">
        <v>2</v>
      </c>
      <c r="AT20" s="2">
        <v>2</v>
      </c>
      <c r="AU20" s="2"/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</row>
    <row r="21" spans="1:56" ht="14.25">
      <c r="A21" s="63"/>
      <c r="B21" s="36" t="s">
        <v>36</v>
      </c>
      <c r="C21" s="36" t="s">
        <v>34</v>
      </c>
      <c r="D21" s="1" t="s">
        <v>3</v>
      </c>
      <c r="E21" s="2">
        <v>4</v>
      </c>
      <c r="F21" s="2">
        <v>2</v>
      </c>
      <c r="G21" s="2">
        <v>4</v>
      </c>
      <c r="H21" s="2">
        <v>2</v>
      </c>
      <c r="I21" s="2">
        <v>4</v>
      </c>
      <c r="J21" s="2">
        <v>4</v>
      </c>
      <c r="K21" s="2">
        <v>4</v>
      </c>
      <c r="L21" s="2">
        <v>2</v>
      </c>
      <c r="M21" s="2">
        <v>4</v>
      </c>
      <c r="N21" s="2">
        <v>4</v>
      </c>
      <c r="O21" s="25">
        <v>4</v>
      </c>
      <c r="P21" s="25">
        <v>4</v>
      </c>
      <c r="Q21" s="25">
        <v>4</v>
      </c>
      <c r="R21" s="2">
        <v>4</v>
      </c>
      <c r="S21" s="2">
        <v>4</v>
      </c>
      <c r="T21" s="2">
        <v>2</v>
      </c>
      <c r="U21" s="2">
        <v>4</v>
      </c>
      <c r="V21" s="20">
        <v>0</v>
      </c>
      <c r="W21" s="20">
        <v>0</v>
      </c>
      <c r="X21" s="4">
        <v>2</v>
      </c>
      <c r="Y21" s="4">
        <v>4</v>
      </c>
      <c r="Z21" s="4">
        <v>2</v>
      </c>
      <c r="AA21" s="4">
        <v>4</v>
      </c>
      <c r="AB21" s="4">
        <v>4</v>
      </c>
      <c r="AC21" s="4">
        <v>2</v>
      </c>
      <c r="AD21" s="4">
        <v>2</v>
      </c>
      <c r="AE21" s="4"/>
      <c r="AF21" s="4">
        <v>2</v>
      </c>
      <c r="AG21" s="4">
        <v>2</v>
      </c>
      <c r="AH21" s="4">
        <v>4</v>
      </c>
      <c r="AI21" s="26">
        <v>4</v>
      </c>
      <c r="AJ21" s="26">
        <v>4</v>
      </c>
      <c r="AK21" s="26">
        <v>4</v>
      </c>
      <c r="AL21" s="26">
        <v>4</v>
      </c>
      <c r="AM21" s="4">
        <v>4</v>
      </c>
      <c r="AN21" s="4">
        <v>4</v>
      </c>
      <c r="AO21" s="4">
        <v>4</v>
      </c>
      <c r="AP21" s="4">
        <v>4</v>
      </c>
      <c r="AQ21" s="4"/>
      <c r="AR21" s="4"/>
      <c r="AS21" s="4"/>
      <c r="AT21" s="2"/>
      <c r="AU21" s="2"/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</row>
    <row r="22" spans="1:56" s="27" customFormat="1" ht="15.75" customHeight="1">
      <c r="A22" s="63"/>
      <c r="B22" s="43" t="s">
        <v>89</v>
      </c>
      <c r="C22" s="35" t="s">
        <v>90</v>
      </c>
      <c r="D22" s="3" t="s">
        <v>3</v>
      </c>
      <c r="E22" s="11">
        <f>E23+E24</f>
        <v>8</v>
      </c>
      <c r="F22" s="11">
        <f aca="true" t="shared" si="1" ref="F22:BD22">F23+F24</f>
        <v>7</v>
      </c>
      <c r="G22" s="11">
        <f t="shared" si="1"/>
        <v>8</v>
      </c>
      <c r="H22" s="11">
        <f t="shared" si="1"/>
        <v>7</v>
      </c>
      <c r="I22" s="11">
        <f t="shared" si="1"/>
        <v>6</v>
      </c>
      <c r="J22" s="11">
        <f t="shared" si="1"/>
        <v>8</v>
      </c>
      <c r="K22" s="11">
        <f t="shared" si="1"/>
        <v>5</v>
      </c>
      <c r="L22" s="11">
        <f t="shared" si="1"/>
        <v>8</v>
      </c>
      <c r="M22" s="11">
        <f t="shared" si="1"/>
        <v>6</v>
      </c>
      <c r="N22" s="11">
        <f t="shared" si="1"/>
        <v>8</v>
      </c>
      <c r="O22" s="11">
        <f t="shared" si="1"/>
        <v>8</v>
      </c>
      <c r="P22" s="11">
        <f t="shared" si="1"/>
        <v>7</v>
      </c>
      <c r="Q22" s="11">
        <f t="shared" si="1"/>
        <v>6</v>
      </c>
      <c r="R22" s="11">
        <f t="shared" si="1"/>
        <v>6</v>
      </c>
      <c r="S22" s="11">
        <f t="shared" si="1"/>
        <v>7</v>
      </c>
      <c r="T22" s="11">
        <f t="shared" si="1"/>
        <v>8</v>
      </c>
      <c r="U22" s="11">
        <f t="shared" si="1"/>
        <v>6</v>
      </c>
      <c r="V22" s="14">
        <f t="shared" si="1"/>
        <v>0</v>
      </c>
      <c r="W22" s="14">
        <f t="shared" si="1"/>
        <v>0</v>
      </c>
      <c r="X22" s="11">
        <f t="shared" si="1"/>
        <v>4</v>
      </c>
      <c r="Y22" s="11">
        <f t="shared" si="1"/>
        <v>6</v>
      </c>
      <c r="Z22" s="11">
        <f t="shared" si="1"/>
        <v>5</v>
      </c>
      <c r="AA22" s="11">
        <f t="shared" si="1"/>
        <v>7</v>
      </c>
      <c r="AB22" s="11">
        <f t="shared" si="1"/>
        <v>7</v>
      </c>
      <c r="AC22" s="11">
        <f t="shared" si="1"/>
        <v>6</v>
      </c>
      <c r="AD22" s="11">
        <f t="shared" si="1"/>
        <v>6</v>
      </c>
      <c r="AE22" s="11">
        <f t="shared" si="1"/>
        <v>8</v>
      </c>
      <c r="AF22" s="11">
        <f t="shared" si="1"/>
        <v>6</v>
      </c>
      <c r="AG22" s="11">
        <f t="shared" si="1"/>
        <v>7</v>
      </c>
      <c r="AH22" s="11">
        <f t="shared" si="1"/>
        <v>7</v>
      </c>
      <c r="AI22" s="11">
        <f t="shared" si="1"/>
        <v>7</v>
      </c>
      <c r="AJ22" s="11">
        <f t="shared" si="1"/>
        <v>9</v>
      </c>
      <c r="AK22" s="11">
        <f t="shared" si="1"/>
        <v>6</v>
      </c>
      <c r="AL22" s="11">
        <f t="shared" si="1"/>
        <v>9</v>
      </c>
      <c r="AM22" s="11">
        <f t="shared" si="1"/>
        <v>6</v>
      </c>
      <c r="AN22" s="11">
        <f t="shared" si="1"/>
        <v>9</v>
      </c>
      <c r="AO22" s="11">
        <f t="shared" si="1"/>
        <v>4</v>
      </c>
      <c r="AP22" s="11">
        <f t="shared" si="1"/>
        <v>7</v>
      </c>
      <c r="AQ22" s="11">
        <f t="shared" si="1"/>
        <v>8</v>
      </c>
      <c r="AR22" s="11">
        <f t="shared" si="1"/>
        <v>5</v>
      </c>
      <c r="AS22" s="11">
        <f t="shared" si="1"/>
        <v>3</v>
      </c>
      <c r="AT22" s="11">
        <f t="shared" si="1"/>
        <v>4</v>
      </c>
      <c r="AU22" s="11">
        <f t="shared" si="1"/>
        <v>3</v>
      </c>
      <c r="AV22" s="14">
        <f t="shared" si="1"/>
        <v>0</v>
      </c>
      <c r="AW22" s="14">
        <f t="shared" si="1"/>
        <v>0</v>
      </c>
      <c r="AX22" s="14">
        <f t="shared" si="1"/>
        <v>0</v>
      </c>
      <c r="AY22" s="14">
        <f t="shared" si="1"/>
        <v>0</v>
      </c>
      <c r="AZ22" s="14">
        <f t="shared" si="1"/>
        <v>0</v>
      </c>
      <c r="BA22" s="14">
        <f t="shared" si="1"/>
        <v>0</v>
      </c>
      <c r="BB22" s="14">
        <f t="shared" si="1"/>
        <v>0</v>
      </c>
      <c r="BC22" s="14">
        <f t="shared" si="1"/>
        <v>0</v>
      </c>
      <c r="BD22" s="14">
        <f t="shared" si="1"/>
        <v>0</v>
      </c>
    </row>
    <row r="23" spans="1:56" ht="14.25">
      <c r="A23" s="63"/>
      <c r="B23" s="36" t="s">
        <v>76</v>
      </c>
      <c r="C23" s="36" t="s">
        <v>85</v>
      </c>
      <c r="D23" s="1" t="s">
        <v>3</v>
      </c>
      <c r="E23" s="2">
        <v>5</v>
      </c>
      <c r="F23" s="2">
        <v>5</v>
      </c>
      <c r="G23" s="2">
        <v>5</v>
      </c>
      <c r="H23" s="2">
        <v>5</v>
      </c>
      <c r="I23" s="2">
        <v>2</v>
      </c>
      <c r="J23" s="2">
        <v>5</v>
      </c>
      <c r="K23" s="2">
        <v>2</v>
      </c>
      <c r="L23" s="2">
        <v>5</v>
      </c>
      <c r="M23" s="2">
        <v>2</v>
      </c>
      <c r="N23" s="2">
        <v>5</v>
      </c>
      <c r="O23" s="25">
        <v>5</v>
      </c>
      <c r="P23" s="25">
        <v>4</v>
      </c>
      <c r="Q23" s="25">
        <v>2</v>
      </c>
      <c r="R23" s="2">
        <v>2</v>
      </c>
      <c r="S23" s="2">
        <v>5</v>
      </c>
      <c r="T23" s="2">
        <v>5</v>
      </c>
      <c r="U23" s="2">
        <v>4</v>
      </c>
      <c r="V23" s="20">
        <v>0</v>
      </c>
      <c r="W23" s="20">
        <v>0</v>
      </c>
      <c r="X23" s="2">
        <v>2</v>
      </c>
      <c r="Y23" s="2">
        <v>4</v>
      </c>
      <c r="Z23" s="2">
        <v>3</v>
      </c>
      <c r="AA23" s="2">
        <v>4</v>
      </c>
      <c r="AB23" s="2">
        <v>4</v>
      </c>
      <c r="AC23" s="2">
        <v>2</v>
      </c>
      <c r="AD23" s="2">
        <v>2</v>
      </c>
      <c r="AE23" s="2">
        <v>4</v>
      </c>
      <c r="AF23" s="2">
        <v>4</v>
      </c>
      <c r="AG23" s="2">
        <v>5</v>
      </c>
      <c r="AH23" s="2">
        <v>5</v>
      </c>
      <c r="AI23" s="25">
        <v>5</v>
      </c>
      <c r="AJ23" s="25">
        <v>5</v>
      </c>
      <c r="AK23" s="25">
        <v>4</v>
      </c>
      <c r="AL23" s="25">
        <v>5</v>
      </c>
      <c r="AM23" s="2">
        <v>3</v>
      </c>
      <c r="AN23" s="2">
        <v>5</v>
      </c>
      <c r="AO23" s="2">
        <v>4</v>
      </c>
      <c r="AP23" s="2">
        <v>3</v>
      </c>
      <c r="AQ23" s="2">
        <v>4</v>
      </c>
      <c r="AR23" s="2">
        <v>5</v>
      </c>
      <c r="AS23" s="2">
        <v>3</v>
      </c>
      <c r="AT23" s="2">
        <v>4</v>
      </c>
      <c r="AU23" s="2">
        <v>3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</row>
    <row r="24" spans="1:56" ht="14.25">
      <c r="A24" s="63"/>
      <c r="B24" s="36" t="s">
        <v>77</v>
      </c>
      <c r="C24" s="36" t="s">
        <v>84</v>
      </c>
      <c r="D24" s="1" t="s">
        <v>3</v>
      </c>
      <c r="E24" s="2">
        <v>3</v>
      </c>
      <c r="F24" s="2">
        <v>2</v>
      </c>
      <c r="G24" s="2">
        <v>3</v>
      </c>
      <c r="H24" s="2">
        <v>2</v>
      </c>
      <c r="I24" s="2">
        <v>4</v>
      </c>
      <c r="J24" s="2">
        <v>3</v>
      </c>
      <c r="K24" s="2">
        <v>3</v>
      </c>
      <c r="L24" s="2">
        <v>3</v>
      </c>
      <c r="M24" s="2">
        <v>4</v>
      </c>
      <c r="N24" s="2">
        <v>3</v>
      </c>
      <c r="O24" s="25">
        <v>3</v>
      </c>
      <c r="P24" s="25">
        <v>3</v>
      </c>
      <c r="Q24" s="25">
        <v>4</v>
      </c>
      <c r="R24" s="2">
        <v>4</v>
      </c>
      <c r="S24" s="2">
        <v>2</v>
      </c>
      <c r="T24" s="2">
        <v>3</v>
      </c>
      <c r="U24" s="2">
        <v>2</v>
      </c>
      <c r="V24" s="20">
        <v>0</v>
      </c>
      <c r="W24" s="20">
        <v>0</v>
      </c>
      <c r="X24" s="2">
        <v>2</v>
      </c>
      <c r="Y24" s="2">
        <v>2</v>
      </c>
      <c r="Z24" s="2">
        <v>2</v>
      </c>
      <c r="AA24" s="2">
        <v>3</v>
      </c>
      <c r="AB24" s="2">
        <v>3</v>
      </c>
      <c r="AC24" s="2">
        <v>4</v>
      </c>
      <c r="AD24" s="2">
        <v>4</v>
      </c>
      <c r="AE24" s="2">
        <v>4</v>
      </c>
      <c r="AF24" s="2">
        <v>2</v>
      </c>
      <c r="AG24" s="2">
        <v>2</v>
      </c>
      <c r="AH24" s="2">
        <v>2</v>
      </c>
      <c r="AI24" s="25">
        <v>2</v>
      </c>
      <c r="AJ24" s="25">
        <v>4</v>
      </c>
      <c r="AK24" s="25">
        <v>2</v>
      </c>
      <c r="AL24" s="25">
        <v>4</v>
      </c>
      <c r="AM24" s="2">
        <v>3</v>
      </c>
      <c r="AN24" s="2">
        <v>4</v>
      </c>
      <c r="AO24" s="2"/>
      <c r="AP24" s="2">
        <v>4</v>
      </c>
      <c r="AQ24" s="2">
        <v>4</v>
      </c>
      <c r="AR24" s="2"/>
      <c r="AS24" s="2"/>
      <c r="AT24" s="2"/>
      <c r="AU24" s="2"/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</row>
    <row r="25" spans="1:56" ht="14.25">
      <c r="A25" s="63"/>
      <c r="B25" s="39" t="s">
        <v>78</v>
      </c>
      <c r="C25" s="39" t="s">
        <v>83</v>
      </c>
      <c r="D25" s="1" t="s">
        <v>3</v>
      </c>
      <c r="E25" s="2">
        <v>4</v>
      </c>
      <c r="F25" s="2">
        <v>2</v>
      </c>
      <c r="G25" s="2">
        <v>4</v>
      </c>
      <c r="H25" s="2">
        <v>2</v>
      </c>
      <c r="I25" s="2">
        <v>4</v>
      </c>
      <c r="J25" s="2">
        <v>4</v>
      </c>
      <c r="K25" s="2">
        <v>4</v>
      </c>
      <c r="L25" s="2">
        <v>2</v>
      </c>
      <c r="M25" s="2">
        <v>4</v>
      </c>
      <c r="N25" s="2">
        <v>4</v>
      </c>
      <c r="O25" s="25">
        <v>4</v>
      </c>
      <c r="P25" s="25">
        <v>4</v>
      </c>
      <c r="Q25" s="25">
        <v>4</v>
      </c>
      <c r="R25" s="2">
        <v>4</v>
      </c>
      <c r="S25" s="2">
        <v>4</v>
      </c>
      <c r="T25" s="2">
        <v>2</v>
      </c>
      <c r="U25" s="2">
        <v>4</v>
      </c>
      <c r="V25" s="20">
        <v>0</v>
      </c>
      <c r="W25" s="20">
        <v>0</v>
      </c>
      <c r="X25" s="4">
        <v>2</v>
      </c>
      <c r="Y25" s="4">
        <v>4</v>
      </c>
      <c r="Z25" s="4">
        <v>2</v>
      </c>
      <c r="AA25" s="4">
        <v>2</v>
      </c>
      <c r="AB25" s="4">
        <v>2</v>
      </c>
      <c r="AC25" s="4">
        <v>2</v>
      </c>
      <c r="AD25" s="4">
        <v>2</v>
      </c>
      <c r="AE25" s="4"/>
      <c r="AF25" s="4">
        <v>2</v>
      </c>
      <c r="AG25" s="4">
        <v>2</v>
      </c>
      <c r="AH25" s="4">
        <v>4</v>
      </c>
      <c r="AI25" s="26">
        <v>2</v>
      </c>
      <c r="AJ25" s="26">
        <v>4</v>
      </c>
      <c r="AK25" s="26">
        <v>4</v>
      </c>
      <c r="AL25" s="26">
        <v>4</v>
      </c>
      <c r="AM25" s="4">
        <v>4</v>
      </c>
      <c r="AN25" s="4">
        <v>4</v>
      </c>
      <c r="AO25" s="4">
        <v>4</v>
      </c>
      <c r="AP25" s="4">
        <v>4</v>
      </c>
      <c r="AQ25" s="2"/>
      <c r="AR25" s="2">
        <v>2</v>
      </c>
      <c r="AS25" s="2">
        <v>2</v>
      </c>
      <c r="AT25" s="2"/>
      <c r="AU25" s="2">
        <v>2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</row>
    <row r="26" spans="1:56" s="27" customFormat="1" ht="14.25">
      <c r="A26" s="63"/>
      <c r="B26" s="46"/>
      <c r="C26" s="46" t="s">
        <v>91</v>
      </c>
      <c r="D26" s="3" t="s">
        <v>3</v>
      </c>
      <c r="E26" s="11">
        <f>E27</f>
        <v>0</v>
      </c>
      <c r="F26" s="11">
        <f aca="true" t="shared" si="2" ref="F26:BD26">F27</f>
        <v>0</v>
      </c>
      <c r="G26" s="11">
        <f t="shared" si="2"/>
        <v>0</v>
      </c>
      <c r="H26" s="11">
        <f t="shared" si="2"/>
        <v>3</v>
      </c>
      <c r="I26" s="11">
        <f t="shared" si="2"/>
        <v>3</v>
      </c>
      <c r="J26" s="11">
        <f t="shared" si="2"/>
        <v>3</v>
      </c>
      <c r="K26" s="11">
        <f t="shared" si="2"/>
        <v>3</v>
      </c>
      <c r="L26" s="11">
        <f t="shared" si="2"/>
        <v>3</v>
      </c>
      <c r="M26" s="11">
        <f t="shared" si="2"/>
        <v>4</v>
      </c>
      <c r="N26" s="11">
        <f t="shared" si="2"/>
        <v>3</v>
      </c>
      <c r="O26" s="11">
        <f t="shared" si="2"/>
        <v>3</v>
      </c>
      <c r="P26" s="11">
        <f t="shared" si="2"/>
        <v>3</v>
      </c>
      <c r="Q26" s="11">
        <f t="shared" si="2"/>
        <v>4</v>
      </c>
      <c r="R26" s="11">
        <f t="shared" si="2"/>
        <v>4</v>
      </c>
      <c r="S26" s="11">
        <f t="shared" si="2"/>
        <v>0</v>
      </c>
      <c r="T26" s="11">
        <f t="shared" si="2"/>
        <v>0</v>
      </c>
      <c r="U26" s="11">
        <f t="shared" si="2"/>
        <v>0</v>
      </c>
      <c r="V26" s="14">
        <f t="shared" si="2"/>
        <v>0</v>
      </c>
      <c r="W26" s="14">
        <f t="shared" si="2"/>
        <v>0</v>
      </c>
      <c r="X26" s="11">
        <f t="shared" si="2"/>
        <v>3</v>
      </c>
      <c r="Y26" s="11">
        <f t="shared" si="2"/>
        <v>3</v>
      </c>
      <c r="Z26" s="11">
        <f t="shared" si="2"/>
        <v>3</v>
      </c>
      <c r="AA26" s="11">
        <f t="shared" si="2"/>
        <v>3</v>
      </c>
      <c r="AB26" s="11">
        <f t="shared" si="2"/>
        <v>3</v>
      </c>
      <c r="AC26" s="11">
        <f t="shared" si="2"/>
        <v>4</v>
      </c>
      <c r="AD26" s="11">
        <f t="shared" si="2"/>
        <v>3</v>
      </c>
      <c r="AE26" s="11">
        <f t="shared" si="2"/>
        <v>3</v>
      </c>
      <c r="AF26" s="11">
        <f t="shared" si="2"/>
        <v>3</v>
      </c>
      <c r="AG26" s="11">
        <f t="shared" si="2"/>
        <v>4</v>
      </c>
      <c r="AH26" s="11">
        <f t="shared" si="2"/>
        <v>4</v>
      </c>
      <c r="AI26" s="11">
        <f t="shared" si="2"/>
        <v>0</v>
      </c>
      <c r="AJ26" s="11">
        <f t="shared" si="2"/>
        <v>0</v>
      </c>
      <c r="AK26" s="11">
        <f t="shared" si="2"/>
        <v>0</v>
      </c>
      <c r="AL26" s="11">
        <f t="shared" si="2"/>
        <v>0</v>
      </c>
      <c r="AM26" s="11">
        <f t="shared" si="2"/>
        <v>0</v>
      </c>
      <c r="AN26" s="11">
        <f t="shared" si="2"/>
        <v>0</v>
      </c>
      <c r="AO26" s="11">
        <f t="shared" si="2"/>
        <v>0</v>
      </c>
      <c r="AP26" s="11">
        <f t="shared" si="2"/>
        <v>0</v>
      </c>
      <c r="AQ26" s="11">
        <f t="shared" si="2"/>
        <v>0</v>
      </c>
      <c r="AR26" s="11">
        <f t="shared" si="2"/>
        <v>0</v>
      </c>
      <c r="AS26" s="11">
        <f t="shared" si="2"/>
        <v>0</v>
      </c>
      <c r="AT26" s="11">
        <f t="shared" si="2"/>
        <v>0</v>
      </c>
      <c r="AU26" s="11">
        <f t="shared" si="2"/>
        <v>0</v>
      </c>
      <c r="AV26" s="14">
        <f t="shared" si="2"/>
        <v>0</v>
      </c>
      <c r="AW26" s="14">
        <f t="shared" si="2"/>
        <v>0</v>
      </c>
      <c r="AX26" s="14">
        <f t="shared" si="2"/>
        <v>0</v>
      </c>
      <c r="AY26" s="14">
        <f t="shared" si="2"/>
        <v>0</v>
      </c>
      <c r="AZ26" s="14">
        <f t="shared" si="2"/>
        <v>0</v>
      </c>
      <c r="BA26" s="14">
        <f t="shared" si="2"/>
        <v>0</v>
      </c>
      <c r="BB26" s="14">
        <f t="shared" si="2"/>
        <v>0</v>
      </c>
      <c r="BC26" s="14">
        <f t="shared" si="2"/>
        <v>0</v>
      </c>
      <c r="BD26" s="14">
        <f t="shared" si="2"/>
        <v>0</v>
      </c>
    </row>
    <row r="27" spans="1:56" ht="14.25">
      <c r="A27" s="63"/>
      <c r="B27" s="39" t="s">
        <v>95</v>
      </c>
      <c r="C27" s="39" t="s">
        <v>96</v>
      </c>
      <c r="D27" s="1" t="s">
        <v>3</v>
      </c>
      <c r="E27" s="2"/>
      <c r="F27" s="2"/>
      <c r="G27" s="2"/>
      <c r="H27" s="2">
        <v>3</v>
      </c>
      <c r="I27" s="2">
        <v>3</v>
      </c>
      <c r="J27" s="2">
        <v>3</v>
      </c>
      <c r="K27" s="2">
        <v>3</v>
      </c>
      <c r="L27" s="2">
        <v>3</v>
      </c>
      <c r="M27" s="2">
        <v>4</v>
      </c>
      <c r="N27" s="2">
        <v>3</v>
      </c>
      <c r="O27" s="25">
        <v>3</v>
      </c>
      <c r="P27" s="25">
        <v>3</v>
      </c>
      <c r="Q27" s="25">
        <v>4</v>
      </c>
      <c r="R27" s="2">
        <v>4</v>
      </c>
      <c r="S27" s="2"/>
      <c r="T27" s="2"/>
      <c r="U27" s="2"/>
      <c r="V27" s="20"/>
      <c r="W27" s="20"/>
      <c r="X27" s="2">
        <v>3</v>
      </c>
      <c r="Y27" s="2">
        <v>3</v>
      </c>
      <c r="Z27" s="2">
        <v>3</v>
      </c>
      <c r="AA27" s="2">
        <v>3</v>
      </c>
      <c r="AB27" s="2">
        <v>3</v>
      </c>
      <c r="AC27" s="2">
        <v>4</v>
      </c>
      <c r="AD27" s="2">
        <v>3</v>
      </c>
      <c r="AE27" s="25">
        <v>3</v>
      </c>
      <c r="AF27" s="25">
        <v>3</v>
      </c>
      <c r="AG27" s="25">
        <v>4</v>
      </c>
      <c r="AH27" s="2">
        <v>4</v>
      </c>
      <c r="AI27" s="26"/>
      <c r="AJ27" s="26"/>
      <c r="AK27" s="26"/>
      <c r="AL27" s="26"/>
      <c r="AM27" s="4"/>
      <c r="AN27" s="4"/>
      <c r="AO27" s="4"/>
      <c r="AP27" s="4"/>
      <c r="AQ27" s="2"/>
      <c r="AR27" s="2"/>
      <c r="AS27" s="2"/>
      <c r="AT27" s="2"/>
      <c r="AU27" s="2"/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</row>
    <row r="28" spans="1:56" s="27" customFormat="1" ht="14.25">
      <c r="A28" s="63"/>
      <c r="B28" s="46"/>
      <c r="C28" s="46" t="s">
        <v>97</v>
      </c>
      <c r="D28" s="3" t="s">
        <v>3</v>
      </c>
      <c r="E28" s="11">
        <f>E29+E30</f>
        <v>5</v>
      </c>
      <c r="F28" s="11">
        <f aca="true" t="shared" si="3" ref="F28:BD28">F29+F30</f>
        <v>4</v>
      </c>
      <c r="G28" s="11">
        <f t="shared" si="3"/>
        <v>3</v>
      </c>
      <c r="H28" s="11">
        <f t="shared" si="3"/>
        <v>7</v>
      </c>
      <c r="I28" s="11">
        <f t="shared" si="3"/>
        <v>7</v>
      </c>
      <c r="J28" s="11">
        <f t="shared" si="3"/>
        <v>4</v>
      </c>
      <c r="K28" s="11">
        <f t="shared" si="3"/>
        <v>4</v>
      </c>
      <c r="L28" s="11">
        <f t="shared" si="3"/>
        <v>4</v>
      </c>
      <c r="M28" s="11">
        <f t="shared" si="3"/>
        <v>4</v>
      </c>
      <c r="N28" s="11">
        <f t="shared" si="3"/>
        <v>0</v>
      </c>
      <c r="O28" s="11">
        <f t="shared" si="3"/>
        <v>0</v>
      </c>
      <c r="P28" s="11">
        <f t="shared" si="3"/>
        <v>8</v>
      </c>
      <c r="Q28" s="11">
        <f t="shared" si="3"/>
        <v>8</v>
      </c>
      <c r="R28" s="11">
        <f t="shared" si="3"/>
        <v>0</v>
      </c>
      <c r="S28" s="11">
        <f t="shared" si="3"/>
        <v>0</v>
      </c>
      <c r="T28" s="11">
        <f t="shared" si="3"/>
        <v>8</v>
      </c>
      <c r="U28" s="11">
        <f t="shared" si="3"/>
        <v>8</v>
      </c>
      <c r="V28" s="14">
        <f t="shared" si="3"/>
        <v>0</v>
      </c>
      <c r="W28" s="14">
        <f t="shared" si="3"/>
        <v>0</v>
      </c>
      <c r="X28" s="11">
        <f t="shared" si="3"/>
        <v>0</v>
      </c>
      <c r="Y28" s="11">
        <f t="shared" si="3"/>
        <v>0</v>
      </c>
      <c r="Z28" s="11">
        <f t="shared" si="3"/>
        <v>0</v>
      </c>
      <c r="AA28" s="11">
        <f t="shared" si="3"/>
        <v>0</v>
      </c>
      <c r="AB28" s="11">
        <f t="shared" si="3"/>
        <v>0</v>
      </c>
      <c r="AC28" s="11">
        <f t="shared" si="3"/>
        <v>0</v>
      </c>
      <c r="AD28" s="11">
        <f t="shared" si="3"/>
        <v>0</v>
      </c>
      <c r="AE28" s="11">
        <f t="shared" si="3"/>
        <v>0</v>
      </c>
      <c r="AF28" s="11">
        <f t="shared" si="3"/>
        <v>0</v>
      </c>
      <c r="AG28" s="11">
        <f t="shared" si="3"/>
        <v>0</v>
      </c>
      <c r="AH28" s="11">
        <f t="shared" si="3"/>
        <v>0</v>
      </c>
      <c r="AI28" s="11">
        <f t="shared" si="3"/>
        <v>0</v>
      </c>
      <c r="AJ28" s="11">
        <f t="shared" si="3"/>
        <v>0</v>
      </c>
      <c r="AK28" s="11">
        <f t="shared" si="3"/>
        <v>0</v>
      </c>
      <c r="AL28" s="11">
        <f t="shared" si="3"/>
        <v>0</v>
      </c>
      <c r="AM28" s="11">
        <f t="shared" si="3"/>
        <v>0</v>
      </c>
      <c r="AN28" s="11">
        <f t="shared" si="3"/>
        <v>0</v>
      </c>
      <c r="AO28" s="11">
        <f t="shared" si="3"/>
        <v>0</v>
      </c>
      <c r="AP28" s="11">
        <f t="shared" si="3"/>
        <v>0</v>
      </c>
      <c r="AQ28" s="11">
        <f t="shared" si="3"/>
        <v>0</v>
      </c>
      <c r="AR28" s="11">
        <f t="shared" si="3"/>
        <v>0</v>
      </c>
      <c r="AS28" s="11">
        <f t="shared" si="3"/>
        <v>0</v>
      </c>
      <c r="AT28" s="11">
        <f t="shared" si="3"/>
        <v>0</v>
      </c>
      <c r="AU28" s="11">
        <f t="shared" si="3"/>
        <v>0</v>
      </c>
      <c r="AV28" s="14">
        <f t="shared" si="3"/>
        <v>0</v>
      </c>
      <c r="AW28" s="14">
        <f t="shared" si="3"/>
        <v>0</v>
      </c>
      <c r="AX28" s="14">
        <f t="shared" si="3"/>
        <v>0</v>
      </c>
      <c r="AY28" s="14">
        <f t="shared" si="3"/>
        <v>0</v>
      </c>
      <c r="AZ28" s="14">
        <f t="shared" si="3"/>
        <v>0</v>
      </c>
      <c r="BA28" s="14">
        <f t="shared" si="3"/>
        <v>0</v>
      </c>
      <c r="BB28" s="14">
        <f t="shared" si="3"/>
        <v>0</v>
      </c>
      <c r="BC28" s="14">
        <f t="shared" si="3"/>
        <v>0</v>
      </c>
      <c r="BD28" s="14">
        <f t="shared" si="3"/>
        <v>0</v>
      </c>
    </row>
    <row r="29" spans="1:56" ht="14.25">
      <c r="A29" s="63"/>
      <c r="B29" s="39" t="s">
        <v>98</v>
      </c>
      <c r="C29" s="39" t="s">
        <v>99</v>
      </c>
      <c r="D29" s="1" t="s">
        <v>3</v>
      </c>
      <c r="E29" s="2">
        <v>3</v>
      </c>
      <c r="F29" s="2">
        <v>2</v>
      </c>
      <c r="G29" s="2">
        <v>3</v>
      </c>
      <c r="H29" s="2">
        <v>3</v>
      </c>
      <c r="I29" s="2">
        <v>3</v>
      </c>
      <c r="J29" s="2">
        <v>2</v>
      </c>
      <c r="K29" s="2">
        <v>2</v>
      </c>
      <c r="L29" s="2">
        <v>2</v>
      </c>
      <c r="M29" s="2">
        <v>2</v>
      </c>
      <c r="N29" s="2"/>
      <c r="O29" s="25"/>
      <c r="P29" s="25">
        <v>4</v>
      </c>
      <c r="Q29" s="25">
        <v>4</v>
      </c>
      <c r="R29" s="2"/>
      <c r="S29" s="2"/>
      <c r="T29" s="2">
        <v>4</v>
      </c>
      <c r="U29" s="2">
        <v>4</v>
      </c>
      <c r="V29" s="20"/>
      <c r="W29" s="20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26"/>
      <c r="AJ29" s="26"/>
      <c r="AK29" s="26"/>
      <c r="AL29" s="26"/>
      <c r="AM29" s="4"/>
      <c r="AN29" s="4"/>
      <c r="AO29" s="4"/>
      <c r="AP29" s="4"/>
      <c r="AQ29" s="2"/>
      <c r="AR29" s="2"/>
      <c r="AS29" s="2"/>
      <c r="AT29" s="2"/>
      <c r="AU29" s="2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6" ht="14.25">
      <c r="A30" s="63"/>
      <c r="B30" s="39" t="s">
        <v>100</v>
      </c>
      <c r="C30" s="39" t="s">
        <v>101</v>
      </c>
      <c r="D30" s="1" t="s">
        <v>3</v>
      </c>
      <c r="E30" s="2">
        <v>2</v>
      </c>
      <c r="F30" s="2">
        <v>2</v>
      </c>
      <c r="G30" s="2"/>
      <c r="H30" s="2">
        <v>4</v>
      </c>
      <c r="I30" s="2">
        <v>4</v>
      </c>
      <c r="J30" s="2">
        <v>2</v>
      </c>
      <c r="K30" s="2">
        <v>2</v>
      </c>
      <c r="L30" s="2">
        <v>2</v>
      </c>
      <c r="M30" s="2">
        <v>2</v>
      </c>
      <c r="N30" s="2"/>
      <c r="O30" s="25"/>
      <c r="P30" s="25">
        <v>4</v>
      </c>
      <c r="Q30" s="25">
        <v>4</v>
      </c>
      <c r="R30" s="2"/>
      <c r="S30" s="2"/>
      <c r="T30" s="2">
        <v>4</v>
      </c>
      <c r="U30" s="2">
        <v>4</v>
      </c>
      <c r="V30" s="20"/>
      <c r="W30" s="20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26"/>
      <c r="AJ30" s="26"/>
      <c r="AK30" s="26"/>
      <c r="AL30" s="26"/>
      <c r="AM30" s="4"/>
      <c r="AN30" s="4"/>
      <c r="AO30" s="4"/>
      <c r="AP30" s="4"/>
      <c r="AQ30" s="2"/>
      <c r="AR30" s="2"/>
      <c r="AS30" s="2"/>
      <c r="AT30" s="2"/>
      <c r="AU30" s="2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6" s="27" customFormat="1" ht="36">
      <c r="A31" s="63"/>
      <c r="B31" s="46" t="s">
        <v>102</v>
      </c>
      <c r="C31" s="38" t="s">
        <v>103</v>
      </c>
      <c r="D31" s="3" t="s">
        <v>3</v>
      </c>
      <c r="E31" s="11">
        <f>E32+E33</f>
        <v>2</v>
      </c>
      <c r="F31" s="11">
        <f aca="true" t="shared" si="4" ref="F31:BD31">F32+F33</f>
        <v>0</v>
      </c>
      <c r="G31" s="11">
        <f t="shared" si="4"/>
        <v>2</v>
      </c>
      <c r="H31" s="11">
        <f t="shared" si="4"/>
        <v>2</v>
      </c>
      <c r="I31" s="11">
        <f t="shared" si="4"/>
        <v>2</v>
      </c>
      <c r="J31" s="11">
        <f t="shared" si="4"/>
        <v>0</v>
      </c>
      <c r="K31" s="11">
        <f t="shared" si="4"/>
        <v>2</v>
      </c>
      <c r="L31" s="11">
        <f t="shared" si="4"/>
        <v>2</v>
      </c>
      <c r="M31" s="11">
        <f t="shared" si="4"/>
        <v>2</v>
      </c>
      <c r="N31" s="11">
        <f t="shared" si="4"/>
        <v>2</v>
      </c>
      <c r="O31" s="11">
        <f t="shared" si="4"/>
        <v>2</v>
      </c>
      <c r="P31" s="11">
        <f t="shared" si="4"/>
        <v>2</v>
      </c>
      <c r="Q31" s="11">
        <f t="shared" si="4"/>
        <v>0</v>
      </c>
      <c r="R31" s="11">
        <f t="shared" si="4"/>
        <v>4</v>
      </c>
      <c r="S31" s="11">
        <f t="shared" si="4"/>
        <v>2</v>
      </c>
      <c r="T31" s="11">
        <f t="shared" si="4"/>
        <v>2</v>
      </c>
      <c r="U31" s="11">
        <f t="shared" si="4"/>
        <v>2</v>
      </c>
      <c r="V31" s="14">
        <f t="shared" si="4"/>
        <v>0</v>
      </c>
      <c r="W31" s="14">
        <f t="shared" si="4"/>
        <v>0</v>
      </c>
      <c r="X31" s="11">
        <f t="shared" si="4"/>
        <v>2</v>
      </c>
      <c r="Y31" s="11">
        <f t="shared" si="4"/>
        <v>0</v>
      </c>
      <c r="Z31" s="11">
        <f t="shared" si="4"/>
        <v>2</v>
      </c>
      <c r="AA31" s="11">
        <f t="shared" si="4"/>
        <v>8</v>
      </c>
      <c r="AB31" s="11">
        <f t="shared" si="4"/>
        <v>14</v>
      </c>
      <c r="AC31" s="11">
        <f t="shared" si="4"/>
        <v>12</v>
      </c>
      <c r="AD31" s="11">
        <f t="shared" si="4"/>
        <v>14</v>
      </c>
      <c r="AE31" s="11">
        <f t="shared" si="4"/>
        <v>14</v>
      </c>
      <c r="AF31" s="11">
        <f t="shared" si="4"/>
        <v>14</v>
      </c>
      <c r="AG31" s="11">
        <f t="shared" si="4"/>
        <v>14</v>
      </c>
      <c r="AH31" s="11">
        <f t="shared" si="4"/>
        <v>14</v>
      </c>
      <c r="AI31" s="11">
        <f t="shared" si="4"/>
        <v>14</v>
      </c>
      <c r="AJ31" s="11">
        <f t="shared" si="4"/>
        <v>8</v>
      </c>
      <c r="AK31" s="11">
        <f t="shared" si="4"/>
        <v>4</v>
      </c>
      <c r="AL31" s="11">
        <f t="shared" si="4"/>
        <v>2</v>
      </c>
      <c r="AM31" s="11">
        <f t="shared" si="4"/>
        <v>2</v>
      </c>
      <c r="AN31" s="11">
        <f t="shared" si="4"/>
        <v>0</v>
      </c>
      <c r="AO31" s="11">
        <f t="shared" si="4"/>
        <v>0</v>
      </c>
      <c r="AP31" s="11">
        <f t="shared" si="4"/>
        <v>0</v>
      </c>
      <c r="AQ31" s="11">
        <f t="shared" si="4"/>
        <v>0</v>
      </c>
      <c r="AR31" s="11">
        <f t="shared" si="4"/>
        <v>0</v>
      </c>
      <c r="AS31" s="11">
        <f t="shared" si="4"/>
        <v>0</v>
      </c>
      <c r="AT31" s="11">
        <f t="shared" si="4"/>
        <v>0</v>
      </c>
      <c r="AU31" s="11">
        <f t="shared" si="4"/>
        <v>0</v>
      </c>
      <c r="AV31" s="14">
        <f t="shared" si="4"/>
        <v>0</v>
      </c>
      <c r="AW31" s="14">
        <f t="shared" si="4"/>
        <v>0</v>
      </c>
      <c r="AX31" s="14">
        <f t="shared" si="4"/>
        <v>0</v>
      </c>
      <c r="AY31" s="14">
        <f t="shared" si="4"/>
        <v>0</v>
      </c>
      <c r="AZ31" s="14">
        <f t="shared" si="4"/>
        <v>0</v>
      </c>
      <c r="BA31" s="14">
        <f t="shared" si="4"/>
        <v>0</v>
      </c>
      <c r="BB31" s="14">
        <f t="shared" si="4"/>
        <v>0</v>
      </c>
      <c r="BC31" s="14">
        <f t="shared" si="4"/>
        <v>0</v>
      </c>
      <c r="BD31" s="14">
        <f t="shared" si="4"/>
        <v>0</v>
      </c>
    </row>
    <row r="32" spans="1:56" s="47" customFormat="1" ht="24">
      <c r="A32" s="63"/>
      <c r="B32" s="39" t="s">
        <v>104</v>
      </c>
      <c r="C32" s="40" t="s">
        <v>105</v>
      </c>
      <c r="D32" s="1" t="s">
        <v>3</v>
      </c>
      <c r="E32" s="2">
        <v>2</v>
      </c>
      <c r="F32" s="2"/>
      <c r="G32" s="2">
        <v>2</v>
      </c>
      <c r="H32" s="2">
        <v>2</v>
      </c>
      <c r="I32" s="2">
        <v>2</v>
      </c>
      <c r="J32" s="2"/>
      <c r="K32" s="2">
        <v>2</v>
      </c>
      <c r="L32" s="2">
        <v>2</v>
      </c>
      <c r="M32" s="2">
        <v>2</v>
      </c>
      <c r="N32" s="2">
        <v>2</v>
      </c>
      <c r="O32" s="2">
        <v>2</v>
      </c>
      <c r="P32" s="2">
        <v>2</v>
      </c>
      <c r="Q32" s="2"/>
      <c r="R32" s="2">
        <v>4</v>
      </c>
      <c r="S32" s="2">
        <v>2</v>
      </c>
      <c r="T32" s="2">
        <v>2</v>
      </c>
      <c r="U32" s="2">
        <v>2</v>
      </c>
      <c r="V32" s="20"/>
      <c r="W32" s="20"/>
      <c r="X32" s="2">
        <v>2</v>
      </c>
      <c r="Y32" s="2"/>
      <c r="Z32" s="2">
        <v>2</v>
      </c>
      <c r="AA32" s="2">
        <v>2</v>
      </c>
      <c r="AB32" s="2">
        <v>2</v>
      </c>
      <c r="AC32" s="2"/>
      <c r="AD32" s="2">
        <v>2</v>
      </c>
      <c r="AE32" s="2">
        <v>2</v>
      </c>
      <c r="AF32" s="2">
        <v>2</v>
      </c>
      <c r="AG32" s="2">
        <v>2</v>
      </c>
      <c r="AH32" s="2">
        <v>2</v>
      </c>
      <c r="AI32" s="2">
        <v>2</v>
      </c>
      <c r="AJ32" s="2">
        <v>2</v>
      </c>
      <c r="AK32" s="2">
        <v>4</v>
      </c>
      <c r="AL32" s="2">
        <v>2</v>
      </c>
      <c r="AM32" s="2">
        <v>2</v>
      </c>
      <c r="AN32" s="2"/>
      <c r="AO32" s="4"/>
      <c r="AP32" s="4"/>
      <c r="AQ32" s="2"/>
      <c r="AR32" s="2"/>
      <c r="AS32" s="2"/>
      <c r="AT32" s="2"/>
      <c r="AU32" s="2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1:56" s="47" customFormat="1" ht="14.25">
      <c r="A33" s="63"/>
      <c r="B33" s="39" t="s">
        <v>106</v>
      </c>
      <c r="C33" s="40" t="s">
        <v>107</v>
      </c>
      <c r="D33" s="1" t="s">
        <v>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0"/>
      <c r="W33" s="20"/>
      <c r="X33" s="2"/>
      <c r="Y33" s="2"/>
      <c r="Z33" s="2"/>
      <c r="AA33" s="2">
        <v>6</v>
      </c>
      <c r="AB33" s="2">
        <v>12</v>
      </c>
      <c r="AC33" s="2">
        <v>12</v>
      </c>
      <c r="AD33" s="2">
        <v>12</v>
      </c>
      <c r="AE33" s="2">
        <v>12</v>
      </c>
      <c r="AF33" s="2">
        <v>12</v>
      </c>
      <c r="AG33" s="2">
        <v>12</v>
      </c>
      <c r="AH33" s="2">
        <v>12</v>
      </c>
      <c r="AI33" s="2">
        <v>12</v>
      </c>
      <c r="AJ33" s="2">
        <v>6</v>
      </c>
      <c r="AK33" s="2"/>
      <c r="AL33" s="2"/>
      <c r="AM33" s="2"/>
      <c r="AN33" s="2"/>
      <c r="AO33" s="4"/>
      <c r="AP33" s="4"/>
      <c r="AQ33" s="2"/>
      <c r="AR33" s="2"/>
      <c r="AS33" s="2"/>
      <c r="AT33" s="2"/>
      <c r="AU33" s="2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5:56" ht="14.25"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18"/>
      <c r="AW34" s="18"/>
      <c r="AX34" s="18"/>
      <c r="AY34" s="18"/>
      <c r="AZ34" s="18"/>
      <c r="BA34" s="18"/>
      <c r="BB34" s="18"/>
      <c r="BC34" s="18"/>
      <c r="BD34" s="18"/>
    </row>
    <row r="35" spans="48:56" ht="14.25">
      <c r="AV35" s="18"/>
      <c r="AW35" s="18"/>
      <c r="AX35" s="18"/>
      <c r="AY35" s="18"/>
      <c r="AZ35" s="18"/>
      <c r="BA35" s="18"/>
      <c r="BB35" s="18"/>
      <c r="BC35" s="18"/>
      <c r="BD35" s="18"/>
    </row>
    <row r="36" spans="48:56" ht="14.25">
      <c r="AV36" s="18"/>
      <c r="AW36" s="18"/>
      <c r="AX36" s="18"/>
      <c r="AY36" s="18"/>
      <c r="AZ36" s="18"/>
      <c r="BA36" s="18"/>
      <c r="BB36" s="18"/>
      <c r="BC36" s="18"/>
      <c r="BD36" s="18"/>
    </row>
    <row r="37" spans="48:56" ht="14.25">
      <c r="AV37" s="18"/>
      <c r="AW37" s="18"/>
      <c r="AX37" s="18"/>
      <c r="AY37" s="18"/>
      <c r="AZ37" s="18"/>
      <c r="BA37" s="18"/>
      <c r="BB37" s="18"/>
      <c r="BC37" s="18"/>
      <c r="BD37" s="18"/>
    </row>
    <row r="38" spans="48:56" ht="14.25">
      <c r="AV38" s="18"/>
      <c r="AW38" s="18"/>
      <c r="AX38" s="18"/>
      <c r="AY38" s="18"/>
      <c r="AZ38" s="18"/>
      <c r="BA38" s="18"/>
      <c r="BB38" s="18"/>
      <c r="BC38" s="18"/>
      <c r="BD38" s="18"/>
    </row>
    <row r="39" spans="48:56" ht="14.25">
      <c r="AV39" s="18"/>
      <c r="AW39" s="18"/>
      <c r="AX39" s="18"/>
      <c r="AY39" s="18"/>
      <c r="AZ39" s="18"/>
      <c r="BA39" s="18"/>
      <c r="BB39" s="18"/>
      <c r="BC39" s="18"/>
      <c r="BD39" s="18"/>
    </row>
    <row r="40" spans="48:56" ht="14.25">
      <c r="AV40" s="18"/>
      <c r="AW40" s="18"/>
      <c r="AX40" s="18"/>
      <c r="AY40" s="18"/>
      <c r="AZ40" s="18"/>
      <c r="BA40" s="18"/>
      <c r="BB40" s="18"/>
      <c r="BC40" s="18"/>
      <c r="BD40" s="18"/>
    </row>
    <row r="41" spans="48:56" ht="14.25">
      <c r="AV41" s="18"/>
      <c r="AW41" s="18"/>
      <c r="AX41" s="18"/>
      <c r="AY41" s="18"/>
      <c r="AZ41" s="18"/>
      <c r="BA41" s="18"/>
      <c r="BB41" s="18"/>
      <c r="BC41" s="18"/>
      <c r="BD41" s="18"/>
    </row>
    <row r="42" spans="48:56" ht="14.25">
      <c r="AV42" s="18"/>
      <c r="AW42" s="18"/>
      <c r="AX42" s="18"/>
      <c r="AY42" s="18"/>
      <c r="AZ42" s="18"/>
      <c r="BA42" s="18"/>
      <c r="BB42" s="18"/>
      <c r="BC42" s="18"/>
      <c r="BD42" s="18"/>
    </row>
    <row r="43" spans="48:56" ht="14.25">
      <c r="AV43" s="18"/>
      <c r="AW43" s="18"/>
      <c r="AX43" s="18"/>
      <c r="AY43" s="18"/>
      <c r="AZ43" s="18"/>
      <c r="BA43" s="18"/>
      <c r="BB43" s="18"/>
      <c r="BC43" s="18"/>
      <c r="BD43" s="18"/>
    </row>
    <row r="44" spans="48:56" ht="14.25">
      <c r="AV44" s="18"/>
      <c r="AW44" s="18"/>
      <c r="AX44" s="18"/>
      <c r="AY44" s="18"/>
      <c r="AZ44" s="18"/>
      <c r="BA44" s="18"/>
      <c r="BB44" s="18"/>
      <c r="BC44" s="18"/>
      <c r="BD44" s="18"/>
    </row>
    <row r="45" spans="48:56" ht="14.25">
      <c r="AV45" s="18"/>
      <c r="AW45" s="18"/>
      <c r="AX45" s="18"/>
      <c r="AY45" s="18"/>
      <c r="AZ45" s="18"/>
      <c r="BA45" s="18"/>
      <c r="BB45" s="18"/>
      <c r="BC45" s="18"/>
      <c r="BD45" s="18"/>
    </row>
    <row r="46" spans="48:56" ht="14.25" customHeight="1">
      <c r="AV46" s="18"/>
      <c r="AW46" s="18"/>
      <c r="AX46" s="18"/>
      <c r="AY46" s="18"/>
      <c r="AZ46" s="18"/>
      <c r="BA46" s="18"/>
      <c r="BB46" s="18"/>
      <c r="BC46" s="18"/>
      <c r="BD46" s="18"/>
    </row>
    <row r="47" spans="48:56" ht="15" customHeight="1">
      <c r="AV47" s="18"/>
      <c r="AW47" s="18"/>
      <c r="AX47" s="18"/>
      <c r="AY47" s="18"/>
      <c r="AZ47" s="18"/>
      <c r="BA47" s="18"/>
      <c r="BB47" s="18"/>
      <c r="BC47" s="18"/>
      <c r="BD47" s="18"/>
    </row>
    <row r="48" spans="48:56" ht="14.25">
      <c r="AV48" s="18"/>
      <c r="AW48" s="18"/>
      <c r="AX48" s="18"/>
      <c r="AY48" s="18"/>
      <c r="AZ48" s="18"/>
      <c r="BA48" s="18"/>
      <c r="BB48" s="18"/>
      <c r="BC48" s="18"/>
      <c r="BD48" s="18"/>
    </row>
    <row r="49" spans="48:56" ht="14.25">
      <c r="AV49" s="18"/>
      <c r="AW49" s="18"/>
      <c r="AX49" s="18"/>
      <c r="AY49" s="18"/>
      <c r="AZ49" s="18"/>
      <c r="BA49" s="18"/>
      <c r="BB49" s="18"/>
      <c r="BC49" s="18"/>
      <c r="BD49" s="18"/>
    </row>
    <row r="50" spans="48:56" ht="14.25" customHeight="1">
      <c r="AV50" s="18"/>
      <c r="AW50" s="18"/>
      <c r="AX50" s="18"/>
      <c r="AY50" s="18"/>
      <c r="AZ50" s="18"/>
      <c r="BA50" s="18"/>
      <c r="BB50" s="18"/>
      <c r="BC50" s="18"/>
      <c r="BD50" s="18"/>
    </row>
    <row r="51" spans="48:56" ht="14.25">
      <c r="AV51" s="18"/>
      <c r="AW51" s="18"/>
      <c r="AX51" s="18"/>
      <c r="AY51" s="18"/>
      <c r="AZ51" s="18"/>
      <c r="BA51" s="18"/>
      <c r="BB51" s="18"/>
      <c r="BC51" s="18"/>
      <c r="BD51" s="18"/>
    </row>
    <row r="52" spans="48:56" ht="14.25" customHeight="1">
      <c r="AV52" s="18"/>
      <c r="AW52" s="18"/>
      <c r="AX52" s="18"/>
      <c r="AY52" s="18"/>
      <c r="AZ52" s="18"/>
      <c r="BA52" s="18"/>
      <c r="BB52" s="18"/>
      <c r="BC52" s="18"/>
      <c r="BD52" s="18"/>
    </row>
    <row r="53" spans="48:56" ht="15" customHeight="1">
      <c r="AV53" s="18"/>
      <c r="AW53" s="18"/>
      <c r="AX53" s="18"/>
      <c r="AY53" s="18"/>
      <c r="AZ53" s="18"/>
      <c r="BA53" s="18"/>
      <c r="BB53" s="18"/>
      <c r="BC53" s="18"/>
      <c r="BD53" s="18"/>
    </row>
    <row r="54" spans="48:56" ht="14.25" customHeight="1">
      <c r="AV54" s="18"/>
      <c r="AW54" s="18"/>
      <c r="AX54" s="18"/>
      <c r="AY54" s="18"/>
      <c r="AZ54" s="18"/>
      <c r="BA54" s="18"/>
      <c r="BB54" s="18"/>
      <c r="BC54" s="18"/>
      <c r="BD54" s="18"/>
    </row>
    <row r="55" spans="48:56" ht="15" customHeight="1">
      <c r="AV55" s="18"/>
      <c r="AW55" s="18"/>
      <c r="AX55" s="18"/>
      <c r="AY55" s="18"/>
      <c r="AZ55" s="18"/>
      <c r="BA55" s="18"/>
      <c r="BB55" s="18"/>
      <c r="BC55" s="18"/>
      <c r="BD55" s="18"/>
    </row>
    <row r="56" spans="48:56" ht="14.25">
      <c r="AV56" s="18"/>
      <c r="AW56" s="18"/>
      <c r="AX56" s="18"/>
      <c r="AY56" s="18"/>
      <c r="AZ56" s="18"/>
      <c r="BA56" s="18"/>
      <c r="BB56" s="18"/>
      <c r="BC56" s="18"/>
      <c r="BD56" s="18"/>
    </row>
    <row r="57" spans="48:56" ht="14.25">
      <c r="AV57" s="18"/>
      <c r="AW57" s="18"/>
      <c r="AX57" s="18"/>
      <c r="AY57" s="18"/>
      <c r="AZ57" s="18"/>
      <c r="BA57" s="18"/>
      <c r="BB57" s="18"/>
      <c r="BC57" s="18"/>
      <c r="BD57" s="18"/>
    </row>
    <row r="58" spans="48:56" ht="14.25">
      <c r="AV58" s="18"/>
      <c r="AW58" s="18"/>
      <c r="AX58" s="18"/>
      <c r="AY58" s="18"/>
      <c r="AZ58" s="18"/>
      <c r="BA58" s="18"/>
      <c r="BB58" s="18"/>
      <c r="BC58" s="18"/>
      <c r="BD58" s="18"/>
    </row>
    <row r="59" spans="48:56" ht="14.25">
      <c r="AV59" s="18"/>
      <c r="AW59" s="18"/>
      <c r="AX59" s="18"/>
      <c r="AY59" s="18"/>
      <c r="AZ59" s="18"/>
      <c r="BA59" s="18"/>
      <c r="BB59" s="18"/>
      <c r="BC59" s="18"/>
      <c r="BD59" s="18"/>
    </row>
    <row r="60" spans="48:56" ht="14.25">
      <c r="AV60" s="18"/>
      <c r="AW60" s="18"/>
      <c r="AX60" s="18"/>
      <c r="AY60" s="18"/>
      <c r="AZ60" s="18"/>
      <c r="BA60" s="18"/>
      <c r="BB60" s="18"/>
      <c r="BC60" s="18"/>
      <c r="BD60" s="18"/>
    </row>
    <row r="61" spans="48:56" ht="14.25">
      <c r="AV61" s="18"/>
      <c r="AW61" s="18"/>
      <c r="AX61" s="18"/>
      <c r="AY61" s="18"/>
      <c r="AZ61" s="18"/>
      <c r="BA61" s="18"/>
      <c r="BB61" s="18"/>
      <c r="BC61" s="18"/>
      <c r="BD61" s="18"/>
    </row>
    <row r="62" spans="48:56" ht="14.25" customHeight="1">
      <c r="AV62" s="18"/>
      <c r="AW62" s="18"/>
      <c r="AX62" s="18"/>
      <c r="AY62" s="18"/>
      <c r="AZ62" s="18"/>
      <c r="BA62" s="18"/>
      <c r="BB62" s="18"/>
      <c r="BC62" s="18"/>
      <c r="BD62" s="18"/>
    </row>
    <row r="63" spans="48:56" ht="14.25">
      <c r="AV63" s="18"/>
      <c r="AW63" s="18"/>
      <c r="AX63" s="18"/>
      <c r="AY63" s="18"/>
      <c r="AZ63" s="18"/>
      <c r="BA63" s="18"/>
      <c r="BB63" s="18"/>
      <c r="BC63" s="18"/>
      <c r="BD63" s="18"/>
    </row>
    <row r="64" spans="48:56" ht="14.25" customHeight="1">
      <c r="AV64" s="18"/>
      <c r="AW64" s="18"/>
      <c r="AX64" s="18"/>
      <c r="AY64" s="18"/>
      <c r="AZ64" s="18"/>
      <c r="BA64" s="18"/>
      <c r="BB64" s="18"/>
      <c r="BC64" s="18"/>
      <c r="BD64" s="18"/>
    </row>
    <row r="65" spans="48:56" ht="14.25">
      <c r="AV65" s="18"/>
      <c r="AW65" s="18"/>
      <c r="AX65" s="18"/>
      <c r="AY65" s="18"/>
      <c r="AZ65" s="18"/>
      <c r="BA65" s="18"/>
      <c r="BB65" s="18"/>
      <c r="BC65" s="18"/>
      <c r="BD65" s="18"/>
    </row>
    <row r="66" spans="48:56" ht="14.25" customHeight="1">
      <c r="AV66" s="18"/>
      <c r="AW66" s="18"/>
      <c r="AX66" s="18"/>
      <c r="AY66" s="18"/>
      <c r="AZ66" s="18"/>
      <c r="BA66" s="18"/>
      <c r="BB66" s="18"/>
      <c r="BC66" s="18"/>
      <c r="BD66" s="18"/>
    </row>
    <row r="67" spans="48:56" ht="18" customHeight="1">
      <c r="AV67" s="18"/>
      <c r="AW67" s="18"/>
      <c r="AX67" s="18"/>
      <c r="AY67" s="18"/>
      <c r="AZ67" s="18"/>
      <c r="BA67" s="18"/>
      <c r="BB67" s="18"/>
      <c r="BC67" s="18"/>
      <c r="BD67" s="18"/>
    </row>
    <row r="68" spans="48:56" ht="14.25">
      <c r="AV68" s="18"/>
      <c r="AW68" s="18"/>
      <c r="AX68" s="18"/>
      <c r="AY68" s="18"/>
      <c r="AZ68" s="18"/>
      <c r="BA68" s="18"/>
      <c r="BB68" s="18"/>
      <c r="BC68" s="18"/>
      <c r="BD68" s="18"/>
    </row>
    <row r="69" spans="48:56" ht="14.25">
      <c r="AV69" s="18"/>
      <c r="AW69" s="18"/>
      <c r="AX69" s="18"/>
      <c r="AY69" s="18"/>
      <c r="AZ69" s="18"/>
      <c r="BA69" s="18"/>
      <c r="BB69" s="18"/>
      <c r="BC69" s="18"/>
      <c r="BD69" s="18"/>
    </row>
    <row r="70" spans="48:56" ht="14.25">
      <c r="AV70" s="18"/>
      <c r="AW70" s="18"/>
      <c r="AX70" s="18"/>
      <c r="AY70" s="18"/>
      <c r="AZ70" s="18"/>
      <c r="BA70" s="18"/>
      <c r="BB70" s="18"/>
      <c r="BC70" s="18"/>
      <c r="BD70" s="18"/>
    </row>
    <row r="71" spans="48:56" ht="14.25">
      <c r="AV71" s="18"/>
      <c r="AW71" s="18"/>
      <c r="AX71" s="18"/>
      <c r="AY71" s="18"/>
      <c r="AZ71" s="18"/>
      <c r="BA71" s="18"/>
      <c r="BB71" s="18"/>
      <c r="BC71" s="18"/>
      <c r="BD71" s="18"/>
    </row>
    <row r="72" spans="48:56" ht="14.25">
      <c r="AV72" s="18"/>
      <c r="AW72" s="18"/>
      <c r="AX72" s="18"/>
      <c r="AY72" s="18"/>
      <c r="AZ72" s="18"/>
      <c r="BA72" s="18"/>
      <c r="BB72" s="18"/>
      <c r="BC72" s="18"/>
      <c r="BD72" s="18"/>
    </row>
    <row r="73" spans="48:56" ht="14.25">
      <c r="AV73" s="18"/>
      <c r="AW73" s="18"/>
      <c r="AX73" s="18"/>
      <c r="AY73" s="18"/>
      <c r="AZ73" s="18"/>
      <c r="BA73" s="18"/>
      <c r="BB73" s="18"/>
      <c r="BC73" s="18"/>
      <c r="BD73" s="18"/>
    </row>
    <row r="74" spans="48:56" ht="14.25">
      <c r="AV74" s="18"/>
      <c r="AW74" s="18"/>
      <c r="AX74" s="18"/>
      <c r="AY74" s="18"/>
      <c r="AZ74" s="18"/>
      <c r="BA74" s="18"/>
      <c r="BB74" s="18"/>
      <c r="BC74" s="18"/>
      <c r="BD74" s="18"/>
    </row>
    <row r="75" spans="48:56" ht="14.25">
      <c r="AV75" s="18"/>
      <c r="AW75" s="18"/>
      <c r="AX75" s="18"/>
      <c r="AY75" s="18"/>
      <c r="AZ75" s="18"/>
      <c r="BA75" s="18"/>
      <c r="BB75" s="18"/>
      <c r="BC75" s="18"/>
      <c r="BD75" s="18"/>
    </row>
    <row r="76" spans="48:56" ht="14.25">
      <c r="AV76" s="18"/>
      <c r="AW76" s="18"/>
      <c r="AX76" s="18"/>
      <c r="AY76" s="18"/>
      <c r="AZ76" s="18"/>
      <c r="BA76" s="18"/>
      <c r="BB76" s="18"/>
      <c r="BC76" s="18"/>
      <c r="BD76" s="18"/>
    </row>
    <row r="77" spans="48:56" ht="14.25">
      <c r="AV77" s="18"/>
      <c r="AW77" s="18"/>
      <c r="AX77" s="18"/>
      <c r="AY77" s="18"/>
      <c r="AZ77" s="18"/>
      <c r="BA77" s="18"/>
      <c r="BB77" s="18"/>
      <c r="BC77" s="18"/>
      <c r="BD77" s="18"/>
    </row>
    <row r="78" spans="48:56" ht="14.25">
      <c r="AV78" s="18"/>
      <c r="AW78" s="18"/>
      <c r="AX78" s="18"/>
      <c r="AY78" s="18"/>
      <c r="AZ78" s="18"/>
      <c r="BA78" s="18"/>
      <c r="BB78" s="18"/>
      <c r="BC78" s="18"/>
      <c r="BD78" s="18"/>
    </row>
    <row r="79" spans="48:56" ht="14.25">
      <c r="AV79" s="18"/>
      <c r="AW79" s="18"/>
      <c r="AX79" s="18"/>
      <c r="AY79" s="18"/>
      <c r="AZ79" s="18"/>
      <c r="BA79" s="18"/>
      <c r="BB79" s="18"/>
      <c r="BC79" s="18"/>
      <c r="BD79" s="18"/>
    </row>
    <row r="80" spans="48:56" ht="14.25">
      <c r="AV80" s="18"/>
      <c r="AW80" s="18"/>
      <c r="AX80" s="18"/>
      <c r="AY80" s="18"/>
      <c r="AZ80" s="18"/>
      <c r="BA80" s="18"/>
      <c r="BB80" s="18"/>
      <c r="BC80" s="18"/>
      <c r="BD80" s="18"/>
    </row>
    <row r="81" spans="48:56" ht="14.25">
      <c r="AV81" s="18"/>
      <c r="AW81" s="18"/>
      <c r="AX81" s="18"/>
      <c r="AY81" s="18"/>
      <c r="AZ81" s="18"/>
      <c r="BA81" s="18"/>
      <c r="BB81" s="18"/>
      <c r="BC81" s="18"/>
      <c r="BD81" s="18"/>
    </row>
    <row r="82" spans="48:56" ht="14.25" customHeight="1">
      <c r="AV82" s="18"/>
      <c r="AW82" s="18"/>
      <c r="AX82" s="18"/>
      <c r="AY82" s="18"/>
      <c r="AZ82" s="18"/>
      <c r="BA82" s="18"/>
      <c r="BB82" s="18"/>
      <c r="BC82" s="18"/>
      <c r="BD82" s="18"/>
    </row>
    <row r="83" spans="48:56" ht="15" customHeight="1">
      <c r="AV83" s="18"/>
      <c r="AW83" s="18"/>
      <c r="AX83" s="18"/>
      <c r="AY83" s="18"/>
      <c r="AZ83" s="18"/>
      <c r="BA83" s="18"/>
      <c r="BB83" s="18"/>
      <c r="BC83" s="18"/>
      <c r="BD83" s="18"/>
    </row>
    <row r="84" spans="48:56" ht="14.25" customHeight="1">
      <c r="AV84" s="18"/>
      <c r="AW84" s="18"/>
      <c r="AX84" s="18"/>
      <c r="AY84" s="18"/>
      <c r="AZ84" s="18"/>
      <c r="BA84" s="18"/>
      <c r="BB84" s="18"/>
      <c r="BC84" s="18"/>
      <c r="BD84" s="18"/>
    </row>
    <row r="85" spans="48:56" ht="75" customHeight="1">
      <c r="AV85" s="18"/>
      <c r="AW85" s="18"/>
      <c r="AX85" s="18"/>
      <c r="AY85" s="18"/>
      <c r="AZ85" s="18"/>
      <c r="BA85" s="18"/>
      <c r="BB85" s="18"/>
      <c r="BC85" s="18"/>
      <c r="BD85" s="18"/>
    </row>
    <row r="86" spans="48:56" ht="14.25" customHeight="1">
      <c r="AV86" s="18"/>
      <c r="AW86" s="18"/>
      <c r="AX86" s="18"/>
      <c r="AY86" s="18"/>
      <c r="AZ86" s="18"/>
      <c r="BA86" s="18"/>
      <c r="BB86" s="18"/>
      <c r="BC86" s="18"/>
      <c r="BD86" s="18"/>
    </row>
    <row r="87" spans="48:56" ht="30.75" customHeight="1">
      <c r="AV87" s="18"/>
      <c r="AW87" s="18"/>
      <c r="AX87" s="18"/>
      <c r="AY87" s="18"/>
      <c r="AZ87" s="18"/>
      <c r="BA87" s="18"/>
      <c r="BB87" s="18"/>
      <c r="BC87" s="18"/>
      <c r="BD87" s="18"/>
    </row>
    <row r="88" spans="48:56" ht="14.25">
      <c r="AV88" s="18"/>
      <c r="AW88" s="18"/>
      <c r="AX88" s="18"/>
      <c r="AY88" s="18"/>
      <c r="AZ88" s="18"/>
      <c r="BA88" s="18"/>
      <c r="BB88" s="18"/>
      <c r="BC88" s="18"/>
      <c r="BD88" s="18"/>
    </row>
    <row r="89" spans="48:56" ht="14.25" customHeight="1">
      <c r="AV89" s="18"/>
      <c r="AW89" s="18"/>
      <c r="AX89" s="18"/>
      <c r="AY89" s="18"/>
      <c r="AZ89" s="18"/>
      <c r="BA89" s="18"/>
      <c r="BB89" s="18"/>
      <c r="BC89" s="18"/>
      <c r="BD89" s="18"/>
    </row>
    <row r="90" spans="48:56" ht="98.25" customHeight="1">
      <c r="AV90" s="18"/>
      <c r="AW90" s="18"/>
      <c r="AX90" s="18"/>
      <c r="AY90" s="18"/>
      <c r="AZ90" s="18"/>
      <c r="BA90" s="18"/>
      <c r="BB90" s="18"/>
      <c r="BC90" s="18"/>
      <c r="BD90" s="18"/>
    </row>
    <row r="91" spans="48:56" ht="14.25" customHeight="1">
      <c r="AV91" s="18"/>
      <c r="AW91" s="18"/>
      <c r="AX91" s="18"/>
      <c r="AY91" s="18"/>
      <c r="AZ91" s="18"/>
      <c r="BA91" s="18"/>
      <c r="BB91" s="18"/>
      <c r="BC91" s="18"/>
      <c r="BD91" s="18"/>
    </row>
    <row r="92" spans="48:56" ht="69.75" customHeight="1">
      <c r="AV92" s="18"/>
      <c r="AW92" s="18"/>
      <c r="AX92" s="18"/>
      <c r="AY92" s="18"/>
      <c r="AZ92" s="18"/>
      <c r="BA92" s="18"/>
      <c r="BB92" s="18"/>
      <c r="BC92" s="18"/>
      <c r="BD92" s="18"/>
    </row>
    <row r="93" spans="48:56" ht="14.25" customHeight="1">
      <c r="AV93" s="18"/>
      <c r="AW93" s="18"/>
      <c r="AX93" s="18"/>
      <c r="AY93" s="18"/>
      <c r="AZ93" s="18"/>
      <c r="BA93" s="18"/>
      <c r="BB93" s="18"/>
      <c r="BC93" s="18"/>
      <c r="BD93" s="18"/>
    </row>
    <row r="94" spans="48:56" ht="42" customHeight="1">
      <c r="AV94" s="18"/>
      <c r="AW94" s="18"/>
      <c r="AX94" s="18"/>
      <c r="AY94" s="18"/>
      <c r="AZ94" s="18"/>
      <c r="BA94" s="18"/>
      <c r="BB94" s="18"/>
      <c r="BC94" s="18"/>
      <c r="BD94" s="18"/>
    </row>
    <row r="95" spans="48:56" ht="14.25">
      <c r="AV95" s="18"/>
      <c r="AW95" s="18"/>
      <c r="AX95" s="18"/>
      <c r="AY95" s="18"/>
      <c r="AZ95" s="18"/>
      <c r="BA95" s="18"/>
      <c r="BB95" s="18"/>
      <c r="BC95" s="18"/>
      <c r="BD95" s="18"/>
    </row>
    <row r="96" spans="48:56" ht="14.25" customHeight="1">
      <c r="AV96" s="18"/>
      <c r="AW96" s="18"/>
      <c r="AX96" s="18"/>
      <c r="AY96" s="18"/>
      <c r="AZ96" s="18"/>
      <c r="BA96" s="18"/>
      <c r="BB96" s="18"/>
      <c r="BC96" s="18"/>
      <c r="BD96" s="18"/>
    </row>
    <row r="97" spans="48:56" ht="15" customHeight="1">
      <c r="AV97" s="18"/>
      <c r="AW97" s="18"/>
      <c r="AX97" s="18"/>
      <c r="AY97" s="18"/>
      <c r="AZ97" s="18"/>
      <c r="BA97" s="18"/>
      <c r="BB97" s="18"/>
      <c r="BC97" s="18"/>
      <c r="BD97" s="18"/>
    </row>
    <row r="98" spans="48:56" ht="14.25" customHeight="1">
      <c r="AV98" s="18"/>
      <c r="AW98" s="18"/>
      <c r="AX98" s="18"/>
      <c r="AY98" s="18"/>
      <c r="AZ98" s="18"/>
      <c r="BA98" s="18"/>
      <c r="BB98" s="18"/>
      <c r="BC98" s="18"/>
      <c r="BD98" s="18"/>
    </row>
    <row r="99" spans="48:56" ht="27.75" customHeight="1">
      <c r="AV99" s="18"/>
      <c r="AW99" s="18"/>
      <c r="AX99" s="18"/>
      <c r="AY99" s="18"/>
      <c r="AZ99" s="18"/>
      <c r="BA99" s="18"/>
      <c r="BB99" s="18"/>
      <c r="BC99" s="18"/>
      <c r="BD99" s="18"/>
    </row>
    <row r="100" spans="48:56" ht="14.25">
      <c r="AV100" s="18"/>
      <c r="AW100" s="18"/>
      <c r="AX100" s="18"/>
      <c r="AY100" s="18"/>
      <c r="AZ100" s="18"/>
      <c r="BA100" s="18"/>
      <c r="BB100" s="18"/>
      <c r="BC100" s="18"/>
      <c r="BD100" s="18"/>
    </row>
    <row r="101" spans="48:56" ht="14.25" customHeight="1">
      <c r="AV101" s="18"/>
      <c r="AW101" s="18"/>
      <c r="AX101" s="18"/>
      <c r="AY101" s="18"/>
      <c r="AZ101" s="18"/>
      <c r="BA101" s="18"/>
      <c r="BB101" s="18"/>
      <c r="BC101" s="18"/>
      <c r="BD101" s="18"/>
    </row>
    <row r="102" spans="48:56" ht="15" customHeight="1">
      <c r="AV102" s="18"/>
      <c r="AW102" s="18"/>
      <c r="AX102" s="18"/>
      <c r="AY102" s="18"/>
      <c r="AZ102" s="18"/>
      <c r="BA102" s="18"/>
      <c r="BB102" s="18"/>
      <c r="BC102" s="18"/>
      <c r="BD102" s="18"/>
    </row>
    <row r="103" spans="48:56" ht="14.25" customHeight="1">
      <c r="AV103" s="18"/>
      <c r="AW103" s="18"/>
      <c r="AX103" s="18"/>
      <c r="AY103" s="18"/>
      <c r="AZ103" s="18"/>
      <c r="BA103" s="18"/>
      <c r="BB103" s="18"/>
      <c r="BC103" s="18"/>
      <c r="BD103" s="18"/>
    </row>
    <row r="105" ht="14.25" customHeight="1"/>
    <row r="108" ht="14.25" customHeight="1"/>
    <row r="109" ht="42" customHeight="1"/>
    <row r="110" ht="14.25" customHeight="1"/>
    <row r="111" ht="49.5" customHeight="1"/>
  </sheetData>
  <sheetProtection/>
  <mergeCells count="64">
    <mergeCell ref="AV1:BD1"/>
    <mergeCell ref="AV2:BD2"/>
    <mergeCell ref="AV3:BD3"/>
    <mergeCell ref="AV4:BD4"/>
    <mergeCell ref="D5:AL5"/>
    <mergeCell ref="A8:A33"/>
    <mergeCell ref="B8:B12"/>
    <mergeCell ref="C8:C12"/>
    <mergeCell ref="D8:D12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E11:BD11"/>
    <mergeCell ref="AV8:AV9"/>
    <mergeCell ref="AW8:AW9"/>
    <mergeCell ref="AX8:AX9"/>
    <mergeCell ref="AY8:AY9"/>
    <mergeCell ref="AZ8:AZ9"/>
    <mergeCell ref="AS8:AS9"/>
    <mergeCell ref="BB8:BB9"/>
    <mergeCell ref="BC8:BC9"/>
    <mergeCell ref="BD8:BD9"/>
    <mergeCell ref="D4:AL4"/>
    <mergeCell ref="BA8:BA9"/>
    <mergeCell ref="AP8:AP9"/>
    <mergeCell ref="AQ8:AQ9"/>
    <mergeCell ref="AR8:AR9"/>
    <mergeCell ref="AT8:AT9"/>
    <mergeCell ref="D6:AL6"/>
    <mergeCell ref="AU8:AU9"/>
    <mergeCell ref="AJ8:AJ9"/>
    <mergeCell ref="AK8:AK9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3"/>
  <sheetViews>
    <sheetView zoomScalePageLayoutView="0" workbookViewId="0" topLeftCell="D2">
      <selection activeCell="X33" sqref="X33:AR3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3.8515625" style="0" customWidth="1"/>
    <col min="6" max="6" width="3.421875" style="0" customWidth="1"/>
    <col min="7" max="7" width="3.140625" style="0" customWidth="1"/>
    <col min="8" max="8" width="3.8515625" style="0" customWidth="1"/>
    <col min="9" max="14" width="3.140625" style="0" customWidth="1"/>
    <col min="15" max="17" width="3.140625" style="22" customWidth="1"/>
    <col min="18" max="18" width="3.140625" style="0" customWidth="1"/>
    <col min="19" max="22" width="3.28125" style="0" customWidth="1"/>
    <col min="23" max="23" width="3.00390625" style="0" customWidth="1"/>
    <col min="24" max="26" width="3.57421875" style="0" customWidth="1"/>
    <col min="27" max="27" width="3.7109375" style="0" customWidth="1"/>
    <col min="28" max="31" width="3.421875" style="0" customWidth="1"/>
    <col min="32" max="34" width="3.57421875" style="0" customWidth="1"/>
    <col min="35" max="35" width="3.57421875" style="22" customWidth="1"/>
    <col min="36" max="38" width="3.421875" style="22" customWidth="1"/>
    <col min="39" max="40" width="3.421875" style="0" customWidth="1"/>
    <col min="41" max="42" width="3.57421875" style="0" customWidth="1"/>
    <col min="43" max="43" width="3.421875" style="0" customWidth="1"/>
    <col min="44" max="47" width="3.140625" style="0" customWidth="1"/>
    <col min="48" max="48" width="3.140625" style="12" customWidth="1"/>
    <col min="49" max="56" width="3.00390625" style="12" customWidth="1"/>
  </cols>
  <sheetData>
    <row r="1" spans="48:56" ht="14.25">
      <c r="AV1" s="56" t="s">
        <v>80</v>
      </c>
      <c r="AW1" s="57"/>
      <c r="AX1" s="57"/>
      <c r="AY1" s="57"/>
      <c r="AZ1" s="57"/>
      <c r="BA1" s="57"/>
      <c r="BB1" s="57"/>
      <c r="BC1" s="57"/>
      <c r="BD1" s="57"/>
    </row>
    <row r="2" spans="48:56" ht="14.25">
      <c r="AV2" s="57" t="s">
        <v>81</v>
      </c>
      <c r="AW2" s="57"/>
      <c r="AX2" s="57"/>
      <c r="AY2" s="57"/>
      <c r="AZ2" s="57"/>
      <c r="BA2" s="57"/>
      <c r="BB2" s="57"/>
      <c r="BC2" s="57"/>
      <c r="BD2" s="57"/>
    </row>
    <row r="3" spans="48:56" ht="14.25">
      <c r="AV3" s="58" t="s">
        <v>82</v>
      </c>
      <c r="AW3" s="58"/>
      <c r="AX3" s="58"/>
      <c r="AY3" s="58"/>
      <c r="AZ3" s="58"/>
      <c r="BA3" s="58"/>
      <c r="BB3" s="58"/>
      <c r="BC3" s="58"/>
      <c r="BD3" s="58"/>
    </row>
    <row r="4" spans="4:56" ht="14.25">
      <c r="D4" s="59" t="s">
        <v>124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V4" s="60"/>
      <c r="AW4" s="60"/>
      <c r="AX4" s="60"/>
      <c r="AY4" s="60"/>
      <c r="AZ4" s="60"/>
      <c r="BA4" s="60"/>
      <c r="BB4" s="60"/>
      <c r="BC4" s="60"/>
      <c r="BD4" s="60"/>
    </row>
    <row r="5" spans="4:56" ht="15" customHeight="1">
      <c r="D5" s="61" t="s">
        <v>109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V5" s="19"/>
      <c r="AW5" s="19"/>
      <c r="AX5" s="19"/>
      <c r="AY5" s="19"/>
      <c r="AZ5" s="19"/>
      <c r="BA5" s="19"/>
      <c r="BB5" s="19"/>
      <c r="BC5" s="19"/>
      <c r="BD5" s="19"/>
    </row>
    <row r="6" spans="4:56" ht="14.25">
      <c r="D6" s="61" t="s">
        <v>92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V6" s="19"/>
      <c r="AW6" s="19"/>
      <c r="AX6" s="19"/>
      <c r="AY6" s="19"/>
      <c r="AZ6" s="19"/>
      <c r="BA6" s="19"/>
      <c r="BB6" s="19"/>
      <c r="BC6" s="19"/>
      <c r="BD6" s="19"/>
    </row>
    <row r="7" spans="48:56" ht="15" customHeight="1">
      <c r="AV7" s="18"/>
      <c r="AW7" s="18"/>
      <c r="AX7" s="18"/>
      <c r="AY7" s="18"/>
      <c r="AZ7" s="18"/>
      <c r="BA7" s="18"/>
      <c r="BB7" s="18"/>
      <c r="BC7" s="18"/>
      <c r="BD7" s="18"/>
    </row>
    <row r="8" spans="1:56" ht="91.5" customHeight="1">
      <c r="A8" s="76" t="s">
        <v>8</v>
      </c>
      <c r="B8" s="64" t="s">
        <v>5</v>
      </c>
      <c r="C8" s="65" t="s">
        <v>6</v>
      </c>
      <c r="D8" s="66" t="s">
        <v>7</v>
      </c>
      <c r="E8" s="66" t="s">
        <v>11</v>
      </c>
      <c r="F8" s="66" t="s">
        <v>12</v>
      </c>
      <c r="G8" s="66" t="s">
        <v>13</v>
      </c>
      <c r="H8" s="66" t="s">
        <v>14</v>
      </c>
      <c r="I8" s="66" t="s">
        <v>4</v>
      </c>
      <c r="J8" s="67" t="s">
        <v>15</v>
      </c>
      <c r="K8" s="67" t="s">
        <v>16</v>
      </c>
      <c r="L8" s="67" t="s">
        <v>17</v>
      </c>
      <c r="M8" s="67" t="s">
        <v>18</v>
      </c>
      <c r="N8" s="67" t="s">
        <v>19</v>
      </c>
      <c r="O8" s="68" t="s">
        <v>20</v>
      </c>
      <c r="P8" s="68" t="s">
        <v>21</v>
      </c>
      <c r="Q8" s="68" t="s">
        <v>22</v>
      </c>
      <c r="R8" s="67" t="s">
        <v>23</v>
      </c>
      <c r="S8" s="66" t="s">
        <v>24</v>
      </c>
      <c r="T8" s="67" t="s">
        <v>25</v>
      </c>
      <c r="U8" s="67" t="s">
        <v>26</v>
      </c>
      <c r="V8" s="69" t="s">
        <v>27</v>
      </c>
      <c r="W8" s="70" t="s">
        <v>94</v>
      </c>
      <c r="X8" s="67" t="s">
        <v>28</v>
      </c>
      <c r="Y8" s="67" t="s">
        <v>93</v>
      </c>
      <c r="Z8" s="67" t="s">
        <v>29</v>
      </c>
      <c r="AA8" s="67" t="s">
        <v>30</v>
      </c>
      <c r="AB8" s="66" t="s">
        <v>31</v>
      </c>
      <c r="AC8" s="67" t="s">
        <v>32</v>
      </c>
      <c r="AD8" s="71" t="s">
        <v>40</v>
      </c>
      <c r="AE8" s="67" t="s">
        <v>41</v>
      </c>
      <c r="AF8" s="73" t="s">
        <v>42</v>
      </c>
      <c r="AG8" s="67" t="s">
        <v>43</v>
      </c>
      <c r="AH8" s="67" t="s">
        <v>44</v>
      </c>
      <c r="AI8" s="68" t="s">
        <v>45</v>
      </c>
      <c r="AJ8" s="74" t="s">
        <v>46</v>
      </c>
      <c r="AK8" s="68" t="s">
        <v>47</v>
      </c>
      <c r="AL8" s="68" t="s">
        <v>48</v>
      </c>
      <c r="AM8" s="67" t="s">
        <v>49</v>
      </c>
      <c r="AN8" s="66" t="s">
        <v>50</v>
      </c>
      <c r="AO8" s="67" t="s">
        <v>51</v>
      </c>
      <c r="AP8" s="67" t="s">
        <v>52</v>
      </c>
      <c r="AQ8" s="67" t="s">
        <v>53</v>
      </c>
      <c r="AR8" s="67" t="s">
        <v>54</v>
      </c>
      <c r="AS8" s="66" t="s">
        <v>55</v>
      </c>
      <c r="AT8" s="67" t="s">
        <v>56</v>
      </c>
      <c r="AU8" s="67" t="s">
        <v>57</v>
      </c>
      <c r="AV8" s="69" t="s">
        <v>58</v>
      </c>
      <c r="AW8" s="70" t="s">
        <v>59</v>
      </c>
      <c r="AX8" s="69" t="s">
        <v>60</v>
      </c>
      <c r="AY8" s="69" t="s">
        <v>61</v>
      </c>
      <c r="AZ8" s="69" t="s">
        <v>62</v>
      </c>
      <c r="BA8" s="69" t="s">
        <v>63</v>
      </c>
      <c r="BB8" s="70" t="s">
        <v>64</v>
      </c>
      <c r="BC8" s="70" t="s">
        <v>65</v>
      </c>
      <c r="BD8" s="70" t="s">
        <v>66</v>
      </c>
    </row>
    <row r="9" spans="1:56" ht="14.25" customHeight="1">
      <c r="A9" s="77"/>
      <c r="B9" s="64"/>
      <c r="C9" s="65"/>
      <c r="D9" s="66"/>
      <c r="E9" s="66"/>
      <c r="F9" s="66"/>
      <c r="G9" s="66"/>
      <c r="H9" s="66"/>
      <c r="I9" s="66"/>
      <c r="J9" s="67"/>
      <c r="K9" s="67"/>
      <c r="L9" s="67"/>
      <c r="M9" s="67"/>
      <c r="N9" s="67"/>
      <c r="O9" s="68"/>
      <c r="P9" s="68"/>
      <c r="Q9" s="68"/>
      <c r="R9" s="67"/>
      <c r="S9" s="66"/>
      <c r="T9" s="67"/>
      <c r="U9" s="67"/>
      <c r="V9" s="69"/>
      <c r="W9" s="70"/>
      <c r="X9" s="67"/>
      <c r="Y9" s="67"/>
      <c r="Z9" s="67"/>
      <c r="AA9" s="67"/>
      <c r="AB9" s="66"/>
      <c r="AC9" s="67"/>
      <c r="AD9" s="72"/>
      <c r="AE9" s="67"/>
      <c r="AF9" s="73"/>
      <c r="AG9" s="67"/>
      <c r="AH9" s="67"/>
      <c r="AI9" s="68"/>
      <c r="AJ9" s="74"/>
      <c r="AK9" s="68"/>
      <c r="AL9" s="68"/>
      <c r="AM9" s="67"/>
      <c r="AN9" s="66"/>
      <c r="AO9" s="67"/>
      <c r="AP9" s="67"/>
      <c r="AQ9" s="67"/>
      <c r="AR9" s="67"/>
      <c r="AS9" s="66"/>
      <c r="AT9" s="67"/>
      <c r="AU9" s="67"/>
      <c r="AV9" s="69"/>
      <c r="AW9" s="70"/>
      <c r="AX9" s="69"/>
      <c r="AY9" s="69"/>
      <c r="AZ9" s="69"/>
      <c r="BA9" s="69"/>
      <c r="BB9" s="70"/>
      <c r="BC9" s="70"/>
      <c r="BD9" s="70"/>
    </row>
    <row r="10" spans="1:56" ht="3" customHeight="1" hidden="1">
      <c r="A10" s="77"/>
      <c r="B10" s="64"/>
      <c r="C10" s="65"/>
      <c r="D10" s="66"/>
      <c r="E10" s="66"/>
      <c r="F10" s="66"/>
      <c r="G10" s="66"/>
      <c r="H10" s="66"/>
      <c r="I10" s="66"/>
      <c r="J10" s="67"/>
      <c r="K10" s="67"/>
      <c r="L10" s="67"/>
      <c r="M10" s="67"/>
      <c r="N10" s="67"/>
      <c r="O10" s="68"/>
      <c r="P10" s="68"/>
      <c r="Q10" s="68"/>
      <c r="R10" s="67"/>
      <c r="S10" s="66"/>
      <c r="T10" s="67"/>
      <c r="U10" s="67"/>
      <c r="V10" s="69"/>
      <c r="W10" s="70"/>
      <c r="X10" s="67"/>
      <c r="Y10" s="67"/>
      <c r="Z10" s="67"/>
      <c r="AA10" s="67"/>
      <c r="AB10" s="66"/>
      <c r="AC10" s="67"/>
      <c r="AD10" s="8"/>
      <c r="AE10" s="5"/>
      <c r="AF10" s="7"/>
      <c r="AG10" s="5"/>
      <c r="AH10" s="5"/>
      <c r="AI10" s="33"/>
      <c r="AJ10" s="34"/>
      <c r="AK10" s="33"/>
      <c r="AL10" s="33"/>
      <c r="AM10" s="5"/>
      <c r="AN10" s="6"/>
      <c r="AO10" s="5"/>
      <c r="AP10" s="5"/>
      <c r="AQ10" s="5"/>
      <c r="AR10" s="5"/>
      <c r="AS10" s="6"/>
      <c r="AT10" s="5"/>
      <c r="AU10" s="5"/>
      <c r="AV10" s="31"/>
      <c r="AW10" s="32"/>
      <c r="AX10" s="31"/>
      <c r="AY10" s="31"/>
      <c r="AZ10" s="31"/>
      <c r="BA10" s="31"/>
      <c r="BB10" s="32"/>
      <c r="BC10" s="32"/>
      <c r="BD10" s="32"/>
    </row>
    <row r="11" spans="1:56" ht="14.25" customHeight="1">
      <c r="A11" s="77"/>
      <c r="B11" s="64"/>
      <c r="C11" s="65"/>
      <c r="D11" s="66"/>
      <c r="E11" s="75" t="s">
        <v>0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</row>
    <row r="12" spans="1:56" ht="14.25">
      <c r="A12" s="77"/>
      <c r="B12" s="64"/>
      <c r="C12" s="65"/>
      <c r="D12" s="66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24">
        <v>11</v>
      </c>
      <c r="P12" s="24">
        <v>12</v>
      </c>
      <c r="Q12" s="24">
        <v>13</v>
      </c>
      <c r="R12" s="10">
        <v>14</v>
      </c>
      <c r="S12" s="10">
        <v>15</v>
      </c>
      <c r="T12" s="10">
        <v>16</v>
      </c>
      <c r="U12" s="10">
        <v>17</v>
      </c>
      <c r="V12" s="13">
        <v>18</v>
      </c>
      <c r="W12" s="13">
        <v>19</v>
      </c>
      <c r="X12" s="10">
        <v>20</v>
      </c>
      <c r="Y12" s="10">
        <v>21</v>
      </c>
      <c r="Z12" s="10">
        <v>22</v>
      </c>
      <c r="AA12" s="10">
        <v>23</v>
      </c>
      <c r="AB12" s="10">
        <v>24</v>
      </c>
      <c r="AC12" s="10">
        <v>25</v>
      </c>
      <c r="AD12" s="10">
        <v>26</v>
      </c>
      <c r="AE12" s="10">
        <v>27</v>
      </c>
      <c r="AF12" s="10">
        <v>28</v>
      </c>
      <c r="AG12" s="10">
        <v>29</v>
      </c>
      <c r="AH12" s="10">
        <v>30</v>
      </c>
      <c r="AI12" s="24">
        <v>31</v>
      </c>
      <c r="AJ12" s="24">
        <v>32</v>
      </c>
      <c r="AK12" s="24">
        <v>33</v>
      </c>
      <c r="AL12" s="24">
        <v>34</v>
      </c>
      <c r="AM12" s="10">
        <v>35</v>
      </c>
      <c r="AN12" s="10">
        <v>36</v>
      </c>
      <c r="AO12" s="10">
        <v>37</v>
      </c>
      <c r="AP12" s="10">
        <v>38</v>
      </c>
      <c r="AQ12" s="10">
        <v>39</v>
      </c>
      <c r="AR12" s="10">
        <v>40</v>
      </c>
      <c r="AS12" s="10">
        <v>41</v>
      </c>
      <c r="AT12" s="10">
        <v>42</v>
      </c>
      <c r="AU12" s="10">
        <v>43</v>
      </c>
      <c r="AV12" s="13">
        <v>44</v>
      </c>
      <c r="AW12" s="13">
        <v>45</v>
      </c>
      <c r="AX12" s="13">
        <v>46</v>
      </c>
      <c r="AY12" s="13">
        <v>47</v>
      </c>
      <c r="AZ12" s="13">
        <v>48</v>
      </c>
      <c r="BA12" s="13">
        <v>49</v>
      </c>
      <c r="BB12" s="13">
        <v>50</v>
      </c>
      <c r="BC12" s="13">
        <v>51</v>
      </c>
      <c r="BD12" s="13">
        <v>52</v>
      </c>
    </row>
    <row r="13" spans="1:56" s="27" customFormat="1" ht="15" customHeight="1">
      <c r="A13" s="77"/>
      <c r="B13" s="43" t="s">
        <v>39</v>
      </c>
      <c r="C13" s="35" t="s">
        <v>88</v>
      </c>
      <c r="D13" s="3" t="s">
        <v>3</v>
      </c>
      <c r="E13" s="9">
        <f>E14+E15+E16+E17+E18+E19+E20+E21+E22+E23</f>
        <v>20</v>
      </c>
      <c r="F13" s="9">
        <f aca="true" t="shared" si="0" ref="F13:AU13">F14+F15+F16+F17+F18+F19+F20+F21+F22+F23</f>
        <v>19</v>
      </c>
      <c r="G13" s="9">
        <f t="shared" si="0"/>
        <v>26</v>
      </c>
      <c r="H13" s="9">
        <f t="shared" si="0"/>
        <v>21</v>
      </c>
      <c r="I13" s="9">
        <f t="shared" si="0"/>
        <v>20</v>
      </c>
      <c r="J13" s="9">
        <f t="shared" si="0"/>
        <v>26</v>
      </c>
      <c r="K13" s="9">
        <f t="shared" si="0"/>
        <v>21</v>
      </c>
      <c r="L13" s="9">
        <f t="shared" si="0"/>
        <v>22</v>
      </c>
      <c r="M13" s="9">
        <f t="shared" si="0"/>
        <v>18</v>
      </c>
      <c r="N13" s="9">
        <f t="shared" si="0"/>
        <v>26</v>
      </c>
      <c r="O13" s="9">
        <f t="shared" si="0"/>
        <v>28</v>
      </c>
      <c r="P13" s="9">
        <f t="shared" si="0"/>
        <v>23</v>
      </c>
      <c r="Q13" s="9">
        <f t="shared" si="0"/>
        <v>22</v>
      </c>
      <c r="R13" s="9">
        <f t="shared" si="0"/>
        <v>25</v>
      </c>
      <c r="S13" s="9">
        <f t="shared" si="0"/>
        <v>22</v>
      </c>
      <c r="T13" s="9">
        <f t="shared" si="0"/>
        <v>23</v>
      </c>
      <c r="U13" s="9">
        <f t="shared" si="0"/>
        <v>18</v>
      </c>
      <c r="V13" s="15">
        <f t="shared" si="0"/>
        <v>0</v>
      </c>
      <c r="W13" s="15">
        <f t="shared" si="0"/>
        <v>0</v>
      </c>
      <c r="X13" s="9">
        <f t="shared" si="0"/>
        <v>21</v>
      </c>
      <c r="Y13" s="9">
        <f t="shared" si="0"/>
        <v>24</v>
      </c>
      <c r="Z13" s="9">
        <f t="shared" si="0"/>
        <v>17</v>
      </c>
      <c r="AA13" s="9">
        <f t="shared" si="0"/>
        <v>20</v>
      </c>
      <c r="AB13" s="9">
        <f t="shared" si="0"/>
        <v>29</v>
      </c>
      <c r="AC13" s="9">
        <f t="shared" si="0"/>
        <v>18</v>
      </c>
      <c r="AD13" s="9">
        <f t="shared" si="0"/>
        <v>17</v>
      </c>
      <c r="AE13" s="9">
        <f t="shared" si="0"/>
        <v>17</v>
      </c>
      <c r="AF13" s="9">
        <f t="shared" si="0"/>
        <v>26</v>
      </c>
      <c r="AG13" s="9">
        <f t="shared" si="0"/>
        <v>23</v>
      </c>
      <c r="AH13" s="9">
        <f t="shared" si="0"/>
        <v>26</v>
      </c>
      <c r="AI13" s="9">
        <f t="shared" si="0"/>
        <v>21</v>
      </c>
      <c r="AJ13" s="9">
        <f t="shared" si="0"/>
        <v>21</v>
      </c>
      <c r="AK13" s="9">
        <f t="shared" si="0"/>
        <v>18</v>
      </c>
      <c r="AL13" s="9">
        <f t="shared" si="0"/>
        <v>21</v>
      </c>
      <c r="AM13" s="9">
        <f t="shared" si="0"/>
        <v>19</v>
      </c>
      <c r="AN13" s="9">
        <f t="shared" si="0"/>
        <v>18</v>
      </c>
      <c r="AO13" s="9">
        <f t="shared" si="0"/>
        <v>24</v>
      </c>
      <c r="AP13" s="9">
        <f t="shared" si="0"/>
        <v>19</v>
      </c>
      <c r="AQ13" s="9">
        <f t="shared" si="0"/>
        <v>25</v>
      </c>
      <c r="AR13" s="9">
        <f t="shared" si="0"/>
        <v>19</v>
      </c>
      <c r="AS13" s="9">
        <f t="shared" si="0"/>
        <v>15</v>
      </c>
      <c r="AT13" s="9">
        <f t="shared" si="0"/>
        <v>18</v>
      </c>
      <c r="AU13" s="9">
        <f t="shared" si="0"/>
        <v>16</v>
      </c>
      <c r="AV13" s="15">
        <f aca="true" t="shared" si="1" ref="AV13:BD13">AV14+AV15+AV16+AV17+AV18+AV20+AV21</f>
        <v>0</v>
      </c>
      <c r="AW13" s="15">
        <f t="shared" si="1"/>
        <v>0</v>
      </c>
      <c r="AX13" s="15">
        <f t="shared" si="1"/>
        <v>0</v>
      </c>
      <c r="AY13" s="15">
        <f t="shared" si="1"/>
        <v>0</v>
      </c>
      <c r="AZ13" s="15">
        <f t="shared" si="1"/>
        <v>0</v>
      </c>
      <c r="BA13" s="15">
        <f t="shared" si="1"/>
        <v>0</v>
      </c>
      <c r="BB13" s="15">
        <f t="shared" si="1"/>
        <v>0</v>
      </c>
      <c r="BC13" s="15">
        <f t="shared" si="1"/>
        <v>0</v>
      </c>
      <c r="BD13" s="15">
        <f t="shared" si="1"/>
        <v>0</v>
      </c>
    </row>
    <row r="14" spans="1:56" ht="14.25">
      <c r="A14" s="77"/>
      <c r="B14" s="36" t="s">
        <v>33</v>
      </c>
      <c r="C14" s="36" t="s">
        <v>111</v>
      </c>
      <c r="D14" s="1" t="s">
        <v>3</v>
      </c>
      <c r="E14" s="2"/>
      <c r="F14" s="2"/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2</v>
      </c>
      <c r="U14" s="2">
        <v>2</v>
      </c>
      <c r="V14" s="45">
        <v>0</v>
      </c>
      <c r="W14" s="45">
        <v>0</v>
      </c>
      <c r="X14" s="2">
        <v>2</v>
      </c>
      <c r="Y14" s="2"/>
      <c r="Z14" s="2">
        <v>2</v>
      </c>
      <c r="AA14" s="2">
        <v>1</v>
      </c>
      <c r="AB14" s="2">
        <v>1</v>
      </c>
      <c r="AC14" s="2">
        <v>2</v>
      </c>
      <c r="AD14" s="2">
        <v>1</v>
      </c>
      <c r="AE14" s="2"/>
      <c r="AF14" s="2"/>
      <c r="AG14" s="2">
        <v>2</v>
      </c>
      <c r="AH14" s="2">
        <v>2</v>
      </c>
      <c r="AI14" s="2">
        <v>2</v>
      </c>
      <c r="AJ14" s="2">
        <v>2</v>
      </c>
      <c r="AK14" s="2">
        <v>2</v>
      </c>
      <c r="AL14" s="2">
        <v>2</v>
      </c>
      <c r="AM14" s="2">
        <v>2</v>
      </c>
      <c r="AN14" s="2">
        <v>2</v>
      </c>
      <c r="AO14" s="2">
        <v>2</v>
      </c>
      <c r="AP14" s="2">
        <v>2</v>
      </c>
      <c r="AQ14" s="2">
        <v>2</v>
      </c>
      <c r="AR14" s="2">
        <v>2</v>
      </c>
      <c r="AS14" s="2">
        <v>2</v>
      </c>
      <c r="AT14" s="2">
        <v>2</v>
      </c>
      <c r="AU14" s="2">
        <v>1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</row>
    <row r="15" spans="1:56" ht="14.25">
      <c r="A15" s="77"/>
      <c r="B15" s="36" t="s">
        <v>68</v>
      </c>
      <c r="C15" s="36" t="s">
        <v>67</v>
      </c>
      <c r="D15" s="1" t="s">
        <v>3</v>
      </c>
      <c r="E15" s="2">
        <v>2</v>
      </c>
      <c r="F15" s="2">
        <v>2</v>
      </c>
      <c r="G15" s="2">
        <v>4</v>
      </c>
      <c r="H15" s="2">
        <v>2</v>
      </c>
      <c r="I15" s="2">
        <v>2</v>
      </c>
      <c r="J15" s="2">
        <v>2</v>
      </c>
      <c r="K15" s="2">
        <v>4</v>
      </c>
      <c r="L15" s="2">
        <v>2</v>
      </c>
      <c r="M15" s="2">
        <v>2</v>
      </c>
      <c r="N15" s="2">
        <v>4</v>
      </c>
      <c r="O15" s="25">
        <v>2</v>
      </c>
      <c r="P15" s="25">
        <v>2</v>
      </c>
      <c r="Q15" s="25">
        <v>4</v>
      </c>
      <c r="R15" s="2">
        <v>2</v>
      </c>
      <c r="S15" s="2">
        <v>2</v>
      </c>
      <c r="T15" s="2">
        <v>2</v>
      </c>
      <c r="U15" s="2">
        <v>2</v>
      </c>
      <c r="V15" s="20">
        <v>0</v>
      </c>
      <c r="W15" s="20">
        <v>0</v>
      </c>
      <c r="X15" s="2"/>
      <c r="Y15" s="2">
        <v>2</v>
      </c>
      <c r="Z15" s="2">
        <v>2</v>
      </c>
      <c r="AA15" s="2">
        <v>4</v>
      </c>
      <c r="AB15" s="2">
        <v>2</v>
      </c>
      <c r="AC15" s="2">
        <v>2</v>
      </c>
      <c r="AD15" s="2"/>
      <c r="AE15" s="2">
        <v>4</v>
      </c>
      <c r="AF15" s="2">
        <v>2</v>
      </c>
      <c r="AG15" s="2">
        <v>2</v>
      </c>
      <c r="AH15" s="2">
        <v>2</v>
      </c>
      <c r="AI15" s="25">
        <v>4</v>
      </c>
      <c r="AJ15" s="25"/>
      <c r="AK15" s="25">
        <v>2</v>
      </c>
      <c r="AL15" s="25">
        <v>2</v>
      </c>
      <c r="AM15" s="2">
        <v>4</v>
      </c>
      <c r="AN15" s="2"/>
      <c r="AO15" s="2">
        <v>2</v>
      </c>
      <c r="AP15" s="2">
        <v>2</v>
      </c>
      <c r="AQ15" s="2">
        <v>4</v>
      </c>
      <c r="AR15" s="2"/>
      <c r="AS15" s="4">
        <v>2</v>
      </c>
      <c r="AT15" s="4">
        <v>2</v>
      </c>
      <c r="AU15" s="4">
        <v>4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</row>
    <row r="16" spans="1:56" ht="14.25">
      <c r="A16" s="77"/>
      <c r="B16" s="36" t="s">
        <v>69</v>
      </c>
      <c r="C16" s="37" t="s">
        <v>1</v>
      </c>
      <c r="D16" s="1" t="s">
        <v>3</v>
      </c>
      <c r="E16" s="2">
        <v>3</v>
      </c>
      <c r="F16" s="2">
        <v>3</v>
      </c>
      <c r="G16" s="2">
        <v>3</v>
      </c>
      <c r="H16" s="2">
        <v>3</v>
      </c>
      <c r="I16" s="2">
        <v>2</v>
      </c>
      <c r="J16" s="2">
        <v>3</v>
      </c>
      <c r="K16" s="2">
        <v>2</v>
      </c>
      <c r="L16" s="2">
        <v>3</v>
      </c>
      <c r="M16" s="2">
        <v>2</v>
      </c>
      <c r="N16" s="2">
        <v>3</v>
      </c>
      <c r="O16" s="25">
        <v>3</v>
      </c>
      <c r="P16" s="25">
        <v>2</v>
      </c>
      <c r="Q16" s="25">
        <v>2</v>
      </c>
      <c r="R16" s="2">
        <v>2</v>
      </c>
      <c r="S16" s="2">
        <v>3</v>
      </c>
      <c r="T16" s="2">
        <v>2</v>
      </c>
      <c r="U16" s="2">
        <v>2</v>
      </c>
      <c r="V16" s="20">
        <v>0</v>
      </c>
      <c r="W16" s="20">
        <v>0</v>
      </c>
      <c r="X16" s="2">
        <v>5</v>
      </c>
      <c r="Y16" s="2">
        <v>4</v>
      </c>
      <c r="Z16" s="2">
        <v>3</v>
      </c>
      <c r="AA16" s="2">
        <v>3</v>
      </c>
      <c r="AB16" s="2">
        <v>4</v>
      </c>
      <c r="AC16" s="2">
        <v>2</v>
      </c>
      <c r="AD16" s="2"/>
      <c r="AE16" s="2">
        <v>3</v>
      </c>
      <c r="AF16" s="2">
        <v>4</v>
      </c>
      <c r="AG16" s="2">
        <v>3</v>
      </c>
      <c r="AH16" s="2">
        <v>3</v>
      </c>
      <c r="AI16" s="25">
        <v>3</v>
      </c>
      <c r="AJ16" s="25">
        <v>3</v>
      </c>
      <c r="AK16" s="25">
        <v>4</v>
      </c>
      <c r="AL16" s="25">
        <v>3</v>
      </c>
      <c r="AM16" s="2">
        <v>3</v>
      </c>
      <c r="AN16" s="2">
        <v>3</v>
      </c>
      <c r="AO16" s="2">
        <v>4</v>
      </c>
      <c r="AP16" s="2">
        <v>3</v>
      </c>
      <c r="AQ16" s="2">
        <v>4</v>
      </c>
      <c r="AR16" s="2">
        <v>3</v>
      </c>
      <c r="AS16" s="4">
        <v>3</v>
      </c>
      <c r="AT16" s="2">
        <v>4</v>
      </c>
      <c r="AU16" s="2">
        <v>3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</row>
    <row r="17" spans="1:56" ht="14.25">
      <c r="A17" s="77"/>
      <c r="B17" s="36" t="s">
        <v>70</v>
      </c>
      <c r="C17" s="36" t="s">
        <v>2</v>
      </c>
      <c r="D17" s="1" t="s">
        <v>3</v>
      </c>
      <c r="E17" s="2">
        <v>3</v>
      </c>
      <c r="F17" s="2">
        <v>3</v>
      </c>
      <c r="G17" s="2">
        <v>3</v>
      </c>
      <c r="H17" s="2">
        <v>3</v>
      </c>
      <c r="I17" s="2">
        <v>2</v>
      </c>
      <c r="J17" s="2">
        <v>3</v>
      </c>
      <c r="K17" s="2">
        <v>2</v>
      </c>
      <c r="L17" s="2">
        <v>3</v>
      </c>
      <c r="M17" s="2">
        <v>2</v>
      </c>
      <c r="N17" s="2">
        <v>3</v>
      </c>
      <c r="O17" s="25">
        <v>3</v>
      </c>
      <c r="P17" s="25">
        <v>2</v>
      </c>
      <c r="Q17" s="25">
        <v>2</v>
      </c>
      <c r="R17" s="2">
        <v>2</v>
      </c>
      <c r="S17" s="2">
        <v>3</v>
      </c>
      <c r="T17" s="2">
        <v>2</v>
      </c>
      <c r="U17" s="2">
        <v>2</v>
      </c>
      <c r="V17" s="20">
        <v>0</v>
      </c>
      <c r="W17" s="20">
        <v>0</v>
      </c>
      <c r="X17" s="2">
        <v>3</v>
      </c>
      <c r="Y17" s="2">
        <v>4</v>
      </c>
      <c r="Z17" s="2">
        <v>3</v>
      </c>
      <c r="AA17" s="2">
        <v>3</v>
      </c>
      <c r="AB17" s="2">
        <v>4</v>
      </c>
      <c r="AC17" s="2">
        <v>2</v>
      </c>
      <c r="AD17" s="2">
        <v>2</v>
      </c>
      <c r="AE17" s="2">
        <v>3</v>
      </c>
      <c r="AF17" s="2">
        <v>4</v>
      </c>
      <c r="AG17" s="2">
        <v>3</v>
      </c>
      <c r="AH17" s="2">
        <v>3</v>
      </c>
      <c r="AI17" s="25">
        <v>3</v>
      </c>
      <c r="AJ17" s="25">
        <v>3</v>
      </c>
      <c r="AK17" s="25">
        <v>4</v>
      </c>
      <c r="AL17" s="25">
        <v>3</v>
      </c>
      <c r="AM17" s="2">
        <v>3</v>
      </c>
      <c r="AN17" s="2">
        <v>3</v>
      </c>
      <c r="AO17" s="2">
        <v>4</v>
      </c>
      <c r="AP17" s="2">
        <v>3</v>
      </c>
      <c r="AQ17" s="2">
        <v>4</v>
      </c>
      <c r="AR17" s="2">
        <v>3</v>
      </c>
      <c r="AS17" s="4">
        <v>3</v>
      </c>
      <c r="AT17" s="2">
        <v>4</v>
      </c>
      <c r="AU17" s="2">
        <v>3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</row>
    <row r="18" spans="1:56" ht="14.25">
      <c r="A18" s="77"/>
      <c r="B18" s="36" t="s">
        <v>71</v>
      </c>
      <c r="C18" s="36" t="s">
        <v>9</v>
      </c>
      <c r="D18" s="1" t="s">
        <v>3</v>
      </c>
      <c r="E18" s="2">
        <v>3</v>
      </c>
      <c r="F18" s="2">
        <v>3</v>
      </c>
      <c r="G18" s="2">
        <v>3</v>
      </c>
      <c r="H18" s="2">
        <v>3</v>
      </c>
      <c r="I18" s="2">
        <v>2</v>
      </c>
      <c r="J18" s="2">
        <v>3</v>
      </c>
      <c r="K18" s="2">
        <v>2</v>
      </c>
      <c r="L18" s="2">
        <v>3</v>
      </c>
      <c r="M18" s="2">
        <v>2</v>
      </c>
      <c r="N18" s="2">
        <v>3</v>
      </c>
      <c r="O18" s="25">
        <v>3</v>
      </c>
      <c r="P18" s="25">
        <v>2</v>
      </c>
      <c r="Q18" s="25">
        <v>2</v>
      </c>
      <c r="R18" s="2">
        <v>2</v>
      </c>
      <c r="S18" s="2">
        <v>3</v>
      </c>
      <c r="T18" s="2">
        <v>2</v>
      </c>
      <c r="U18" s="2">
        <v>2</v>
      </c>
      <c r="V18" s="20">
        <v>0</v>
      </c>
      <c r="W18" s="20">
        <v>0</v>
      </c>
      <c r="X18" s="2">
        <v>3</v>
      </c>
      <c r="Y18" s="2">
        <v>4</v>
      </c>
      <c r="Z18" s="2">
        <v>3</v>
      </c>
      <c r="AA18" s="2">
        <v>3</v>
      </c>
      <c r="AB18" s="2">
        <v>4</v>
      </c>
      <c r="AC18" s="2">
        <v>2</v>
      </c>
      <c r="AD18" s="2">
        <v>2</v>
      </c>
      <c r="AE18" s="2">
        <v>3</v>
      </c>
      <c r="AF18" s="2">
        <v>4</v>
      </c>
      <c r="AG18" s="2">
        <v>3</v>
      </c>
      <c r="AH18" s="2">
        <v>3</v>
      </c>
      <c r="AI18" s="25">
        <v>3</v>
      </c>
      <c r="AJ18" s="25">
        <v>3</v>
      </c>
      <c r="AK18" s="25">
        <v>4</v>
      </c>
      <c r="AL18" s="25">
        <v>3</v>
      </c>
      <c r="AM18" s="2">
        <v>3</v>
      </c>
      <c r="AN18" s="2">
        <v>3</v>
      </c>
      <c r="AO18" s="2">
        <v>4</v>
      </c>
      <c r="AP18" s="2">
        <v>3</v>
      </c>
      <c r="AQ18" s="2">
        <v>4</v>
      </c>
      <c r="AR18" s="2">
        <v>3</v>
      </c>
      <c r="AS18" s="4">
        <v>3</v>
      </c>
      <c r="AT18" s="2">
        <v>4</v>
      </c>
      <c r="AU18" s="2">
        <v>3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</row>
    <row r="19" spans="1:56" ht="14.25">
      <c r="A19" s="77"/>
      <c r="B19" s="36" t="s">
        <v>72</v>
      </c>
      <c r="C19" s="36" t="s">
        <v>75</v>
      </c>
      <c r="D19" s="1" t="s">
        <v>3</v>
      </c>
      <c r="E19" s="2"/>
      <c r="F19" s="2">
        <v>2</v>
      </c>
      <c r="G19" s="2"/>
      <c r="H19" s="2">
        <v>2</v>
      </c>
      <c r="I19" s="2"/>
      <c r="J19" s="2">
        <v>2</v>
      </c>
      <c r="K19" s="2"/>
      <c r="L19" s="2">
        <v>2</v>
      </c>
      <c r="M19" s="2"/>
      <c r="N19" s="2">
        <v>2</v>
      </c>
      <c r="O19" s="25"/>
      <c r="P19" s="25">
        <v>2</v>
      </c>
      <c r="Q19" s="25"/>
      <c r="R19" s="2">
        <v>2</v>
      </c>
      <c r="S19" s="2"/>
      <c r="T19" s="2">
        <v>3</v>
      </c>
      <c r="U19" s="2"/>
      <c r="V19" s="20">
        <v>0</v>
      </c>
      <c r="W19" s="20">
        <v>0</v>
      </c>
      <c r="X19" s="2">
        <v>1</v>
      </c>
      <c r="Y19" s="2">
        <v>2</v>
      </c>
      <c r="Z19" s="2"/>
      <c r="AA19" s="2"/>
      <c r="AB19" s="2">
        <v>3</v>
      </c>
      <c r="AC19" s="2"/>
      <c r="AD19" s="2">
        <v>3</v>
      </c>
      <c r="AE19" s="2"/>
      <c r="AF19" s="2">
        <v>2</v>
      </c>
      <c r="AG19" s="2">
        <v>3</v>
      </c>
      <c r="AH19" s="2">
        <v>3</v>
      </c>
      <c r="AI19" s="25">
        <v>2</v>
      </c>
      <c r="AJ19" s="25">
        <v>1</v>
      </c>
      <c r="AK19" s="25"/>
      <c r="AL19" s="25"/>
      <c r="AM19" s="2"/>
      <c r="AN19" s="2"/>
      <c r="AO19" s="2"/>
      <c r="AP19" s="2"/>
      <c r="AQ19" s="2"/>
      <c r="AR19" s="2"/>
      <c r="AS19" s="4"/>
      <c r="AT19" s="2"/>
      <c r="AU19" s="2"/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</row>
    <row r="20" spans="1:56" ht="14.25">
      <c r="A20" s="77"/>
      <c r="B20" s="36" t="s">
        <v>35</v>
      </c>
      <c r="C20" s="36" t="s">
        <v>10</v>
      </c>
      <c r="D20" s="1" t="s">
        <v>3</v>
      </c>
      <c r="E20" s="2">
        <v>2</v>
      </c>
      <c r="F20" s="2">
        <v>2</v>
      </c>
      <c r="G20" s="2">
        <v>4</v>
      </c>
      <c r="H20" s="2">
        <v>2</v>
      </c>
      <c r="I20" s="2">
        <v>2</v>
      </c>
      <c r="J20" s="2">
        <v>4</v>
      </c>
      <c r="K20" s="2">
        <v>2</v>
      </c>
      <c r="L20" s="2">
        <v>2</v>
      </c>
      <c r="M20" s="2"/>
      <c r="N20" s="2">
        <v>2</v>
      </c>
      <c r="O20" s="25">
        <v>4</v>
      </c>
      <c r="P20" s="25"/>
      <c r="Q20" s="25">
        <v>2</v>
      </c>
      <c r="R20" s="2">
        <v>2</v>
      </c>
      <c r="S20" s="2"/>
      <c r="T20" s="2">
        <v>2</v>
      </c>
      <c r="U20" s="2">
        <v>2</v>
      </c>
      <c r="V20" s="20">
        <v>0</v>
      </c>
      <c r="W20" s="20">
        <v>0</v>
      </c>
      <c r="X20" s="2">
        <v>2</v>
      </c>
      <c r="Y20" s="2">
        <v>2</v>
      </c>
      <c r="Z20" s="2">
        <v>2</v>
      </c>
      <c r="AA20" s="2"/>
      <c r="AB20" s="2">
        <v>4</v>
      </c>
      <c r="AC20" s="2">
        <v>2</v>
      </c>
      <c r="AD20" s="2"/>
      <c r="AE20" s="2">
        <v>2</v>
      </c>
      <c r="AF20" s="2">
        <v>4</v>
      </c>
      <c r="AG20" s="2"/>
      <c r="AH20" s="2">
        <v>2</v>
      </c>
      <c r="AI20" s="25">
        <v>2</v>
      </c>
      <c r="AJ20" s="25">
        <v>2</v>
      </c>
      <c r="AK20" s="25">
        <v>2</v>
      </c>
      <c r="AL20" s="25">
        <v>4</v>
      </c>
      <c r="AM20" s="2"/>
      <c r="AN20" s="2"/>
      <c r="AO20" s="2">
        <v>4</v>
      </c>
      <c r="AP20" s="2">
        <v>2</v>
      </c>
      <c r="AQ20" s="2">
        <v>4</v>
      </c>
      <c r="AR20" s="2">
        <v>4</v>
      </c>
      <c r="AS20" s="2">
        <v>2</v>
      </c>
      <c r="AT20" s="2">
        <v>2</v>
      </c>
      <c r="AU20" s="2">
        <v>2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</row>
    <row r="21" spans="1:56" ht="14.25">
      <c r="A21" s="77"/>
      <c r="B21" s="36" t="s">
        <v>36</v>
      </c>
      <c r="C21" s="36" t="s">
        <v>34</v>
      </c>
      <c r="D21" s="1" t="s">
        <v>3</v>
      </c>
      <c r="E21" s="2">
        <v>4</v>
      </c>
      <c r="F21" s="2">
        <v>2</v>
      </c>
      <c r="G21" s="2">
        <v>4</v>
      </c>
      <c r="H21" s="2">
        <v>2</v>
      </c>
      <c r="I21" s="2">
        <v>4</v>
      </c>
      <c r="J21" s="2">
        <v>4</v>
      </c>
      <c r="K21" s="2">
        <v>4</v>
      </c>
      <c r="L21" s="2">
        <v>2</v>
      </c>
      <c r="M21" s="2">
        <v>4</v>
      </c>
      <c r="N21" s="2">
        <v>4</v>
      </c>
      <c r="O21" s="25">
        <v>4</v>
      </c>
      <c r="P21" s="25">
        <v>4</v>
      </c>
      <c r="Q21" s="25">
        <v>4</v>
      </c>
      <c r="R21" s="2">
        <v>4</v>
      </c>
      <c r="S21" s="2">
        <v>4</v>
      </c>
      <c r="T21" s="2">
        <v>2</v>
      </c>
      <c r="U21" s="2">
        <v>4</v>
      </c>
      <c r="V21" s="20">
        <v>0</v>
      </c>
      <c r="W21" s="20">
        <v>0</v>
      </c>
      <c r="X21" s="4">
        <v>4</v>
      </c>
      <c r="Y21" s="4">
        <v>4</v>
      </c>
      <c r="Z21" s="4"/>
      <c r="AA21" s="4">
        <v>4</v>
      </c>
      <c r="AB21" s="4">
        <v>4</v>
      </c>
      <c r="AC21" s="4">
        <v>2</v>
      </c>
      <c r="AD21" s="4">
        <v>2</v>
      </c>
      <c r="AE21" s="4"/>
      <c r="AF21" s="4">
        <v>2</v>
      </c>
      <c r="AG21" s="4">
        <v>2</v>
      </c>
      <c r="AH21" s="4">
        <v>4</v>
      </c>
      <c r="AI21" s="26"/>
      <c r="AJ21" s="26">
        <v>5</v>
      </c>
      <c r="AK21" s="26"/>
      <c r="AL21" s="26">
        <v>4</v>
      </c>
      <c r="AM21" s="4">
        <v>4</v>
      </c>
      <c r="AN21" s="4">
        <v>7</v>
      </c>
      <c r="AO21" s="4">
        <v>4</v>
      </c>
      <c r="AP21" s="4">
        <v>4</v>
      </c>
      <c r="AQ21" s="4">
        <v>3</v>
      </c>
      <c r="AR21" s="4">
        <v>4</v>
      </c>
      <c r="AS21" s="4"/>
      <c r="AT21" s="2"/>
      <c r="AU21" s="2"/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</row>
    <row r="22" spans="1:56" ht="14.25">
      <c r="A22" s="77"/>
      <c r="B22" s="36" t="s">
        <v>38</v>
      </c>
      <c r="C22" s="36" t="s">
        <v>112</v>
      </c>
      <c r="D22" s="1" t="s">
        <v>3</v>
      </c>
      <c r="E22" s="2">
        <v>3</v>
      </c>
      <c r="F22" s="2">
        <v>2</v>
      </c>
      <c r="G22" s="2">
        <v>3</v>
      </c>
      <c r="H22" s="2">
        <v>2</v>
      </c>
      <c r="I22" s="2">
        <v>4</v>
      </c>
      <c r="J22" s="2">
        <v>3</v>
      </c>
      <c r="K22" s="2">
        <v>3</v>
      </c>
      <c r="L22" s="2">
        <v>3</v>
      </c>
      <c r="M22" s="2">
        <v>4</v>
      </c>
      <c r="N22" s="2">
        <v>3</v>
      </c>
      <c r="O22" s="25">
        <v>3</v>
      </c>
      <c r="P22" s="25">
        <v>3</v>
      </c>
      <c r="Q22" s="25">
        <v>4</v>
      </c>
      <c r="R22" s="2">
        <v>4</v>
      </c>
      <c r="S22" s="2">
        <v>2</v>
      </c>
      <c r="T22" s="2">
        <v>3</v>
      </c>
      <c r="U22" s="2">
        <v>2</v>
      </c>
      <c r="V22" s="20">
        <v>0</v>
      </c>
      <c r="W22" s="20">
        <v>0</v>
      </c>
      <c r="X22" s="2">
        <v>1</v>
      </c>
      <c r="Y22" s="2">
        <v>2</v>
      </c>
      <c r="Z22" s="2"/>
      <c r="AA22" s="2"/>
      <c r="AB22" s="2">
        <v>3</v>
      </c>
      <c r="AC22" s="2"/>
      <c r="AD22" s="2">
        <v>3</v>
      </c>
      <c r="AE22" s="2"/>
      <c r="AF22" s="2">
        <v>2</v>
      </c>
      <c r="AG22" s="2">
        <v>3</v>
      </c>
      <c r="AH22" s="2">
        <v>3</v>
      </c>
      <c r="AI22" s="25">
        <v>2</v>
      </c>
      <c r="AJ22" s="25">
        <v>2</v>
      </c>
      <c r="AK22" s="26"/>
      <c r="AL22" s="26"/>
      <c r="AM22" s="4"/>
      <c r="AN22" s="4"/>
      <c r="AO22" s="4"/>
      <c r="AP22" s="4"/>
      <c r="AQ22" s="4"/>
      <c r="AR22" s="4"/>
      <c r="AS22" s="4"/>
      <c r="AT22" s="2"/>
      <c r="AU22" s="2"/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</row>
    <row r="23" spans="1:56" ht="14.25">
      <c r="A23" s="77"/>
      <c r="B23" s="36" t="s">
        <v>73</v>
      </c>
      <c r="C23" s="36" t="s">
        <v>74</v>
      </c>
      <c r="D23" s="1" t="s">
        <v>3</v>
      </c>
      <c r="E23" s="2"/>
      <c r="F23" s="2"/>
      <c r="G23" s="2"/>
      <c r="H23" s="2"/>
      <c r="I23" s="2"/>
      <c r="J23" s="2"/>
      <c r="K23" s="2"/>
      <c r="L23" s="2"/>
      <c r="M23" s="2"/>
      <c r="N23" s="25"/>
      <c r="O23" s="25">
        <v>4</v>
      </c>
      <c r="P23" s="25">
        <v>4</v>
      </c>
      <c r="Q23" s="2"/>
      <c r="R23" s="2">
        <v>3</v>
      </c>
      <c r="S23" s="2">
        <v>3</v>
      </c>
      <c r="T23" s="2">
        <v>3</v>
      </c>
      <c r="U23" s="2"/>
      <c r="V23" s="20">
        <v>0</v>
      </c>
      <c r="W23" s="20">
        <v>0</v>
      </c>
      <c r="X23" s="2"/>
      <c r="Y23" s="2"/>
      <c r="Z23" s="2">
        <v>2</v>
      </c>
      <c r="AA23" s="2">
        <v>2</v>
      </c>
      <c r="AB23" s="2"/>
      <c r="AC23" s="2">
        <v>4</v>
      </c>
      <c r="AD23" s="2">
        <v>4</v>
      </c>
      <c r="AE23" s="2">
        <v>2</v>
      </c>
      <c r="AF23" s="2">
        <v>2</v>
      </c>
      <c r="AG23" s="2">
        <v>2</v>
      </c>
      <c r="AH23" s="2">
        <v>1</v>
      </c>
      <c r="AI23" s="2"/>
      <c r="AJ23" s="25"/>
      <c r="AK23" s="25"/>
      <c r="AL23" s="25"/>
      <c r="AM23" s="2"/>
      <c r="AN23" s="2"/>
      <c r="AO23" s="2"/>
      <c r="AP23" s="2"/>
      <c r="AQ23" s="4"/>
      <c r="AR23" s="4"/>
      <c r="AS23" s="4"/>
      <c r="AT23" s="2"/>
      <c r="AU23" s="2"/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</row>
    <row r="24" spans="1:56" s="27" customFormat="1" ht="15.75" customHeight="1">
      <c r="A24" s="77"/>
      <c r="B24" s="43" t="s">
        <v>89</v>
      </c>
      <c r="C24" s="35" t="s">
        <v>90</v>
      </c>
      <c r="D24" s="3" t="s">
        <v>3</v>
      </c>
      <c r="E24" s="11">
        <f>E25+E26+E27</f>
        <v>12</v>
      </c>
      <c r="F24" s="11">
        <f aca="true" t="shared" si="2" ref="F24:BD24">F25+F26+F27</f>
        <v>9</v>
      </c>
      <c r="G24" s="11">
        <f t="shared" si="2"/>
        <v>10</v>
      </c>
      <c r="H24" s="11">
        <f t="shared" si="2"/>
        <v>9</v>
      </c>
      <c r="I24" s="11">
        <f t="shared" si="2"/>
        <v>12</v>
      </c>
      <c r="J24" s="11">
        <f t="shared" si="2"/>
        <v>7</v>
      </c>
      <c r="K24" s="11">
        <f t="shared" si="2"/>
        <v>9</v>
      </c>
      <c r="L24" s="11">
        <f t="shared" si="2"/>
        <v>12</v>
      </c>
      <c r="M24" s="11">
        <f t="shared" si="2"/>
        <v>12</v>
      </c>
      <c r="N24" s="11">
        <f t="shared" si="2"/>
        <v>9</v>
      </c>
      <c r="O24" s="11">
        <f t="shared" si="2"/>
        <v>6</v>
      </c>
      <c r="P24" s="11">
        <f t="shared" si="2"/>
        <v>9</v>
      </c>
      <c r="Q24" s="11">
        <f t="shared" si="2"/>
        <v>10</v>
      </c>
      <c r="R24" s="11">
        <f t="shared" si="2"/>
        <v>10</v>
      </c>
      <c r="S24" s="11">
        <f t="shared" si="2"/>
        <v>9</v>
      </c>
      <c r="T24" s="11">
        <f t="shared" si="2"/>
        <v>14</v>
      </c>
      <c r="U24" s="11">
        <f t="shared" si="2"/>
        <v>20</v>
      </c>
      <c r="V24" s="14">
        <f t="shared" si="2"/>
        <v>0</v>
      </c>
      <c r="W24" s="14">
        <f t="shared" si="2"/>
        <v>0</v>
      </c>
      <c r="X24" s="11">
        <f t="shared" si="2"/>
        <v>8</v>
      </c>
      <c r="Y24" s="11">
        <f t="shared" si="2"/>
        <v>12</v>
      </c>
      <c r="Z24" s="11">
        <f t="shared" si="2"/>
        <v>15</v>
      </c>
      <c r="AA24" s="11">
        <f t="shared" si="2"/>
        <v>13</v>
      </c>
      <c r="AB24" s="11">
        <f t="shared" si="2"/>
        <v>4</v>
      </c>
      <c r="AC24" s="11">
        <f t="shared" si="2"/>
        <v>12</v>
      </c>
      <c r="AD24" s="11">
        <f t="shared" si="2"/>
        <v>13</v>
      </c>
      <c r="AE24" s="11">
        <f t="shared" si="2"/>
        <v>14</v>
      </c>
      <c r="AF24" s="11">
        <f t="shared" si="2"/>
        <v>4</v>
      </c>
      <c r="AG24" s="11">
        <f t="shared" si="2"/>
        <v>10</v>
      </c>
      <c r="AH24" s="11">
        <f t="shared" si="2"/>
        <v>6</v>
      </c>
      <c r="AI24" s="11">
        <f t="shared" si="2"/>
        <v>8</v>
      </c>
      <c r="AJ24" s="11">
        <f t="shared" si="2"/>
        <v>8</v>
      </c>
      <c r="AK24" s="11">
        <f t="shared" si="2"/>
        <v>6</v>
      </c>
      <c r="AL24" s="11">
        <f t="shared" si="2"/>
        <v>8</v>
      </c>
      <c r="AM24" s="11">
        <f t="shared" si="2"/>
        <v>10</v>
      </c>
      <c r="AN24" s="11">
        <f t="shared" si="2"/>
        <v>14</v>
      </c>
      <c r="AO24" s="11">
        <f t="shared" si="2"/>
        <v>4</v>
      </c>
      <c r="AP24" s="11">
        <f t="shared" si="2"/>
        <v>10</v>
      </c>
      <c r="AQ24" s="11">
        <f t="shared" si="2"/>
        <v>8</v>
      </c>
      <c r="AR24" s="11">
        <f t="shared" si="2"/>
        <v>8</v>
      </c>
      <c r="AS24" s="11">
        <f t="shared" si="2"/>
        <v>5</v>
      </c>
      <c r="AT24" s="11">
        <f t="shared" si="2"/>
        <v>4</v>
      </c>
      <c r="AU24" s="11">
        <f t="shared" si="2"/>
        <v>5</v>
      </c>
      <c r="AV24" s="14">
        <f t="shared" si="2"/>
        <v>0</v>
      </c>
      <c r="AW24" s="14">
        <f t="shared" si="2"/>
        <v>0</v>
      </c>
      <c r="AX24" s="14">
        <f t="shared" si="2"/>
        <v>0</v>
      </c>
      <c r="AY24" s="14">
        <f t="shared" si="2"/>
        <v>0</v>
      </c>
      <c r="AZ24" s="14">
        <f t="shared" si="2"/>
        <v>0</v>
      </c>
      <c r="BA24" s="14">
        <f t="shared" si="2"/>
        <v>0</v>
      </c>
      <c r="BB24" s="14">
        <f t="shared" si="2"/>
        <v>0</v>
      </c>
      <c r="BC24" s="14">
        <f t="shared" si="2"/>
        <v>0</v>
      </c>
      <c r="BD24" s="14">
        <f t="shared" si="2"/>
        <v>0</v>
      </c>
    </row>
    <row r="25" spans="1:56" ht="14.25">
      <c r="A25" s="77"/>
      <c r="B25" s="36" t="s">
        <v>76</v>
      </c>
      <c r="C25" s="36" t="s">
        <v>85</v>
      </c>
      <c r="D25" s="1" t="s">
        <v>3</v>
      </c>
      <c r="E25" s="2">
        <v>5</v>
      </c>
      <c r="F25" s="2">
        <v>5</v>
      </c>
      <c r="G25" s="2">
        <v>5</v>
      </c>
      <c r="H25" s="2">
        <v>5</v>
      </c>
      <c r="I25" s="2">
        <v>4</v>
      </c>
      <c r="J25" s="2">
        <v>5</v>
      </c>
      <c r="K25" s="2">
        <v>2</v>
      </c>
      <c r="L25" s="2">
        <v>5</v>
      </c>
      <c r="M25" s="2">
        <v>2</v>
      </c>
      <c r="N25" s="2"/>
      <c r="O25" s="25">
        <v>3</v>
      </c>
      <c r="P25" s="25"/>
      <c r="Q25" s="25">
        <v>2</v>
      </c>
      <c r="R25" s="2">
        <v>2</v>
      </c>
      <c r="S25" s="2">
        <v>7</v>
      </c>
      <c r="T25" s="2">
        <v>9</v>
      </c>
      <c r="U25" s="2">
        <v>7</v>
      </c>
      <c r="V25" s="20">
        <v>0</v>
      </c>
      <c r="W25" s="20">
        <v>0</v>
      </c>
      <c r="X25" s="2">
        <v>4</v>
      </c>
      <c r="Y25" s="2">
        <v>6</v>
      </c>
      <c r="Z25" s="2">
        <v>8</v>
      </c>
      <c r="AA25" s="2">
        <v>8</v>
      </c>
      <c r="AB25" s="2">
        <v>2</v>
      </c>
      <c r="AC25" s="2">
        <v>6</v>
      </c>
      <c r="AD25" s="2">
        <v>7</v>
      </c>
      <c r="AE25" s="2">
        <v>10</v>
      </c>
      <c r="AF25" s="2"/>
      <c r="AG25" s="2">
        <v>6</v>
      </c>
      <c r="AH25" s="2"/>
      <c r="AI25" s="25">
        <v>4</v>
      </c>
      <c r="AJ25" s="25"/>
      <c r="AK25" s="25"/>
      <c r="AL25" s="25"/>
      <c r="AM25" s="2">
        <v>3</v>
      </c>
      <c r="AN25" s="2">
        <v>6</v>
      </c>
      <c r="AO25" s="2"/>
      <c r="AP25" s="2">
        <v>2</v>
      </c>
      <c r="AQ25" s="2">
        <v>4</v>
      </c>
      <c r="AR25" s="2">
        <v>6</v>
      </c>
      <c r="AS25" s="2">
        <v>3</v>
      </c>
      <c r="AT25" s="2">
        <v>4</v>
      </c>
      <c r="AU25" s="2">
        <v>3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</row>
    <row r="26" spans="1:56" ht="14.25">
      <c r="A26" s="77"/>
      <c r="B26" s="36" t="s">
        <v>77</v>
      </c>
      <c r="C26" s="36" t="s">
        <v>84</v>
      </c>
      <c r="D26" s="1" t="s">
        <v>3</v>
      </c>
      <c r="E26" s="2">
        <v>3</v>
      </c>
      <c r="F26" s="2">
        <v>2</v>
      </c>
      <c r="G26" s="2">
        <v>3</v>
      </c>
      <c r="H26" s="2">
        <v>2</v>
      </c>
      <c r="I26" s="2">
        <v>4</v>
      </c>
      <c r="J26" s="2">
        <v>2</v>
      </c>
      <c r="K26" s="2">
        <v>3</v>
      </c>
      <c r="L26" s="2">
        <v>3</v>
      </c>
      <c r="M26" s="2">
        <v>4</v>
      </c>
      <c r="N26" s="2">
        <v>3</v>
      </c>
      <c r="O26" s="25">
        <v>3</v>
      </c>
      <c r="P26" s="25">
        <v>3</v>
      </c>
      <c r="Q26" s="25">
        <v>4</v>
      </c>
      <c r="R26" s="2">
        <v>4</v>
      </c>
      <c r="S26" s="2">
        <v>2</v>
      </c>
      <c r="T26" s="2">
        <v>3</v>
      </c>
      <c r="U26" s="2">
        <v>3</v>
      </c>
      <c r="V26" s="20">
        <v>0</v>
      </c>
      <c r="W26" s="20">
        <v>0</v>
      </c>
      <c r="X26" s="2">
        <v>2</v>
      </c>
      <c r="Y26" s="2">
        <v>2</v>
      </c>
      <c r="Z26" s="2">
        <v>5</v>
      </c>
      <c r="AA26" s="2">
        <v>3</v>
      </c>
      <c r="AB26" s="2"/>
      <c r="AC26" s="2">
        <v>4</v>
      </c>
      <c r="AD26" s="2">
        <v>4</v>
      </c>
      <c r="AE26" s="2">
        <v>4</v>
      </c>
      <c r="AF26" s="2">
        <v>2</v>
      </c>
      <c r="AG26" s="2">
        <v>2</v>
      </c>
      <c r="AH26" s="2">
        <v>2</v>
      </c>
      <c r="AI26" s="25">
        <v>2</v>
      </c>
      <c r="AJ26" s="25">
        <v>4</v>
      </c>
      <c r="AK26" s="25">
        <v>2</v>
      </c>
      <c r="AL26" s="25">
        <v>4</v>
      </c>
      <c r="AM26" s="2">
        <v>3</v>
      </c>
      <c r="AN26" s="2">
        <v>4</v>
      </c>
      <c r="AO26" s="2"/>
      <c r="AP26" s="2">
        <v>4</v>
      </c>
      <c r="AQ26" s="2">
        <v>4</v>
      </c>
      <c r="AR26" s="2"/>
      <c r="AS26" s="2"/>
      <c r="AT26" s="2"/>
      <c r="AU26" s="2"/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</row>
    <row r="27" spans="1:56" ht="14.25">
      <c r="A27" s="77"/>
      <c r="B27" s="39" t="s">
        <v>78</v>
      </c>
      <c r="C27" s="39" t="s">
        <v>83</v>
      </c>
      <c r="D27" s="1" t="s">
        <v>3</v>
      </c>
      <c r="E27" s="2">
        <v>4</v>
      </c>
      <c r="F27" s="2">
        <v>2</v>
      </c>
      <c r="G27" s="2">
        <v>2</v>
      </c>
      <c r="H27" s="2">
        <v>2</v>
      </c>
      <c r="I27" s="2">
        <v>4</v>
      </c>
      <c r="J27" s="2"/>
      <c r="K27" s="2">
        <v>4</v>
      </c>
      <c r="L27" s="2">
        <v>4</v>
      </c>
      <c r="M27" s="2">
        <v>6</v>
      </c>
      <c r="N27" s="2">
        <v>6</v>
      </c>
      <c r="O27" s="25"/>
      <c r="P27" s="25">
        <v>6</v>
      </c>
      <c r="Q27" s="25">
        <v>4</v>
      </c>
      <c r="R27" s="2">
        <v>4</v>
      </c>
      <c r="S27" s="2"/>
      <c r="T27" s="2">
        <v>2</v>
      </c>
      <c r="U27" s="2">
        <v>10</v>
      </c>
      <c r="V27" s="20">
        <v>0</v>
      </c>
      <c r="W27" s="20">
        <v>0</v>
      </c>
      <c r="X27" s="4">
        <v>2</v>
      </c>
      <c r="Y27" s="4">
        <v>4</v>
      </c>
      <c r="Z27" s="4">
        <v>2</v>
      </c>
      <c r="AA27" s="4">
        <v>2</v>
      </c>
      <c r="AB27" s="4">
        <v>2</v>
      </c>
      <c r="AC27" s="4">
        <v>2</v>
      </c>
      <c r="AD27" s="4">
        <v>2</v>
      </c>
      <c r="AE27" s="4"/>
      <c r="AF27" s="4">
        <v>2</v>
      </c>
      <c r="AG27" s="4">
        <v>2</v>
      </c>
      <c r="AH27" s="4">
        <v>4</v>
      </c>
      <c r="AI27" s="26">
        <v>2</v>
      </c>
      <c r="AJ27" s="26">
        <v>4</v>
      </c>
      <c r="AK27" s="26">
        <v>4</v>
      </c>
      <c r="AL27" s="26">
        <v>4</v>
      </c>
      <c r="AM27" s="4">
        <v>4</v>
      </c>
      <c r="AN27" s="4">
        <v>4</v>
      </c>
      <c r="AO27" s="4">
        <v>4</v>
      </c>
      <c r="AP27" s="4">
        <v>4</v>
      </c>
      <c r="AQ27" s="2"/>
      <c r="AR27" s="2">
        <v>2</v>
      </c>
      <c r="AS27" s="2">
        <v>2</v>
      </c>
      <c r="AT27" s="2"/>
      <c r="AU27" s="2">
        <v>2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</row>
    <row r="28" spans="1:56" s="27" customFormat="1" ht="14.25">
      <c r="A28" s="77"/>
      <c r="B28" s="46"/>
      <c r="C28" s="46" t="s">
        <v>91</v>
      </c>
      <c r="D28" s="3" t="s">
        <v>3</v>
      </c>
      <c r="E28" s="11">
        <f>E29+E30+E31</f>
        <v>4</v>
      </c>
      <c r="F28" s="11">
        <f aca="true" t="shared" si="3" ref="F28:BD28">F29+F30+F31</f>
        <v>8</v>
      </c>
      <c r="G28" s="11">
        <f t="shared" si="3"/>
        <v>0</v>
      </c>
      <c r="H28" s="11">
        <f t="shared" si="3"/>
        <v>6</v>
      </c>
      <c r="I28" s="11">
        <f t="shared" si="3"/>
        <v>6</v>
      </c>
      <c r="J28" s="11">
        <f t="shared" si="3"/>
        <v>3</v>
      </c>
      <c r="K28" s="11">
        <f t="shared" si="3"/>
        <v>6</v>
      </c>
      <c r="L28" s="11">
        <f t="shared" si="3"/>
        <v>4</v>
      </c>
      <c r="M28" s="11">
        <f t="shared" si="3"/>
        <v>8</v>
      </c>
      <c r="N28" s="11">
        <f t="shared" si="3"/>
        <v>3</v>
      </c>
      <c r="O28" s="11">
        <f t="shared" si="3"/>
        <v>3</v>
      </c>
      <c r="P28" s="11">
        <f t="shared" si="3"/>
        <v>6</v>
      </c>
      <c r="Q28" s="11">
        <f t="shared" si="3"/>
        <v>4</v>
      </c>
      <c r="R28" s="11">
        <f t="shared" si="3"/>
        <v>4</v>
      </c>
      <c r="S28" s="11">
        <f t="shared" si="3"/>
        <v>5</v>
      </c>
      <c r="T28" s="11">
        <f t="shared" si="3"/>
        <v>2</v>
      </c>
      <c r="U28" s="11">
        <f t="shared" si="3"/>
        <v>0</v>
      </c>
      <c r="V28" s="14">
        <f t="shared" si="3"/>
        <v>0</v>
      </c>
      <c r="W28" s="14">
        <f t="shared" si="3"/>
        <v>0</v>
      </c>
      <c r="X28" s="11">
        <f t="shared" si="3"/>
        <v>0</v>
      </c>
      <c r="Y28" s="11">
        <f t="shared" si="3"/>
        <v>0</v>
      </c>
      <c r="Z28" s="11">
        <f t="shared" si="3"/>
        <v>0</v>
      </c>
      <c r="AA28" s="11">
        <f t="shared" si="3"/>
        <v>0</v>
      </c>
      <c r="AB28" s="11">
        <f t="shared" si="3"/>
        <v>0</v>
      </c>
      <c r="AC28" s="11">
        <f t="shared" si="3"/>
        <v>3</v>
      </c>
      <c r="AD28" s="11">
        <f t="shared" si="3"/>
        <v>3</v>
      </c>
      <c r="AE28" s="11">
        <f t="shared" si="3"/>
        <v>3</v>
      </c>
      <c r="AF28" s="11">
        <f t="shared" si="3"/>
        <v>4</v>
      </c>
      <c r="AG28" s="11">
        <f t="shared" si="3"/>
        <v>3</v>
      </c>
      <c r="AH28" s="11">
        <f t="shared" si="3"/>
        <v>3</v>
      </c>
      <c r="AI28" s="11">
        <f t="shared" si="3"/>
        <v>3</v>
      </c>
      <c r="AJ28" s="11">
        <f t="shared" si="3"/>
        <v>3</v>
      </c>
      <c r="AK28" s="11">
        <f t="shared" si="3"/>
        <v>8</v>
      </c>
      <c r="AL28" s="11">
        <f t="shared" si="3"/>
        <v>6</v>
      </c>
      <c r="AM28" s="11">
        <f t="shared" si="3"/>
        <v>3</v>
      </c>
      <c r="AN28" s="11">
        <f t="shared" si="3"/>
        <v>0</v>
      </c>
      <c r="AO28" s="11">
        <f t="shared" si="3"/>
        <v>7</v>
      </c>
      <c r="AP28" s="11">
        <f t="shared" si="3"/>
        <v>3</v>
      </c>
      <c r="AQ28" s="11">
        <f t="shared" si="3"/>
        <v>3</v>
      </c>
      <c r="AR28" s="11">
        <f t="shared" si="3"/>
        <v>3</v>
      </c>
      <c r="AS28" s="11">
        <f t="shared" si="3"/>
        <v>4</v>
      </c>
      <c r="AT28" s="11">
        <f t="shared" si="3"/>
        <v>4</v>
      </c>
      <c r="AU28" s="11">
        <f t="shared" si="3"/>
        <v>6</v>
      </c>
      <c r="AV28" s="14">
        <f t="shared" si="3"/>
        <v>0</v>
      </c>
      <c r="AW28" s="14">
        <f t="shared" si="3"/>
        <v>0</v>
      </c>
      <c r="AX28" s="14">
        <f t="shared" si="3"/>
        <v>0</v>
      </c>
      <c r="AY28" s="14">
        <f t="shared" si="3"/>
        <v>0</v>
      </c>
      <c r="AZ28" s="14">
        <f t="shared" si="3"/>
        <v>0</v>
      </c>
      <c r="BA28" s="14">
        <f t="shared" si="3"/>
        <v>0</v>
      </c>
      <c r="BB28" s="14">
        <f t="shared" si="3"/>
        <v>0</v>
      </c>
      <c r="BC28" s="14">
        <f t="shared" si="3"/>
        <v>0</v>
      </c>
      <c r="BD28" s="14">
        <f t="shared" si="3"/>
        <v>0</v>
      </c>
    </row>
    <row r="29" spans="1:56" ht="14.25">
      <c r="A29" s="77"/>
      <c r="B29" s="39" t="s">
        <v>95</v>
      </c>
      <c r="C29" s="39" t="s">
        <v>96</v>
      </c>
      <c r="D29" s="1" t="s">
        <v>3</v>
      </c>
      <c r="E29" s="2"/>
      <c r="F29" s="2"/>
      <c r="G29" s="2"/>
      <c r="H29" s="2">
        <v>3</v>
      </c>
      <c r="I29" s="2">
        <v>3</v>
      </c>
      <c r="J29" s="2">
        <v>3</v>
      </c>
      <c r="K29" s="2">
        <v>3</v>
      </c>
      <c r="L29" s="2">
        <v>3</v>
      </c>
      <c r="M29" s="2">
        <v>4</v>
      </c>
      <c r="N29" s="2">
        <v>3</v>
      </c>
      <c r="O29" s="25">
        <v>3</v>
      </c>
      <c r="P29" s="25">
        <v>3</v>
      </c>
      <c r="Q29" s="25">
        <v>4</v>
      </c>
      <c r="R29" s="2">
        <v>4</v>
      </c>
      <c r="S29" s="2"/>
      <c r="T29" s="2"/>
      <c r="U29" s="2"/>
      <c r="V29" s="45">
        <f aca="true" t="shared" si="4" ref="V29:W31">V30+V31+V32</f>
        <v>0</v>
      </c>
      <c r="W29" s="45">
        <f t="shared" si="4"/>
        <v>0</v>
      </c>
      <c r="X29" s="2"/>
      <c r="Y29" s="2"/>
      <c r="Z29" s="2"/>
      <c r="AA29" s="2"/>
      <c r="AB29" s="2"/>
      <c r="AC29" s="2">
        <v>3</v>
      </c>
      <c r="AD29" s="2">
        <v>3</v>
      </c>
      <c r="AE29" s="2">
        <v>3</v>
      </c>
      <c r="AF29" s="2">
        <v>4</v>
      </c>
      <c r="AG29" s="2">
        <v>3</v>
      </c>
      <c r="AH29" s="25">
        <v>3</v>
      </c>
      <c r="AI29" s="25">
        <v>3</v>
      </c>
      <c r="AJ29" s="25">
        <v>3</v>
      </c>
      <c r="AK29" s="2">
        <v>5</v>
      </c>
      <c r="AL29" s="2">
        <v>3</v>
      </c>
      <c r="AM29" s="2"/>
      <c r="AN29" s="4"/>
      <c r="AO29" s="4">
        <v>3</v>
      </c>
      <c r="AP29" s="4"/>
      <c r="AQ29" s="2"/>
      <c r="AR29" s="2"/>
      <c r="AS29" s="2"/>
      <c r="AT29" s="2"/>
      <c r="AU29" s="2"/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</row>
    <row r="30" spans="1:56" ht="14.25">
      <c r="A30" s="77"/>
      <c r="B30" s="39" t="s">
        <v>113</v>
      </c>
      <c r="C30" s="39" t="s">
        <v>114</v>
      </c>
      <c r="D30" s="1" t="s">
        <v>3</v>
      </c>
      <c r="E30" s="2">
        <v>4</v>
      </c>
      <c r="F30" s="2">
        <v>8</v>
      </c>
      <c r="G30" s="2"/>
      <c r="H30" s="2">
        <v>3</v>
      </c>
      <c r="I30" s="2">
        <v>3</v>
      </c>
      <c r="J30" s="2"/>
      <c r="K30" s="2">
        <v>3</v>
      </c>
      <c r="L30" s="25">
        <v>1</v>
      </c>
      <c r="M30" s="25">
        <v>4</v>
      </c>
      <c r="N30" s="25"/>
      <c r="O30" s="2"/>
      <c r="P30" s="25">
        <v>3</v>
      </c>
      <c r="Q30" s="25"/>
      <c r="R30" s="2"/>
      <c r="S30" s="2">
        <v>5</v>
      </c>
      <c r="T30" s="2">
        <v>2</v>
      </c>
      <c r="U30" s="2"/>
      <c r="V30" s="45">
        <f t="shared" si="4"/>
        <v>0</v>
      </c>
      <c r="W30" s="45">
        <f t="shared" si="4"/>
        <v>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5"/>
      <c r="AI30" s="25"/>
      <c r="AJ30" s="25"/>
      <c r="AK30" s="2"/>
      <c r="AL30" s="2"/>
      <c r="AM30" s="2"/>
      <c r="AN30" s="4"/>
      <c r="AO30" s="4"/>
      <c r="AP30" s="4"/>
      <c r="AQ30" s="2"/>
      <c r="AR30" s="2"/>
      <c r="AS30" s="2"/>
      <c r="AT30" s="2"/>
      <c r="AU30" s="2"/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</row>
    <row r="31" spans="1:56" ht="14.25">
      <c r="A31" s="77"/>
      <c r="B31" s="39" t="s">
        <v>115</v>
      </c>
      <c r="C31" s="39" t="s">
        <v>116</v>
      </c>
      <c r="D31" s="1" t="s">
        <v>3</v>
      </c>
      <c r="E31" s="2"/>
      <c r="F31" s="2"/>
      <c r="G31" s="2"/>
      <c r="H31" s="2"/>
      <c r="I31" s="2"/>
      <c r="J31" s="2"/>
      <c r="K31" s="2"/>
      <c r="L31" s="25"/>
      <c r="M31" s="25"/>
      <c r="N31" s="25"/>
      <c r="O31" s="2"/>
      <c r="P31" s="25"/>
      <c r="Q31" s="25"/>
      <c r="R31" s="2"/>
      <c r="S31" s="2"/>
      <c r="T31" s="2"/>
      <c r="U31" s="2"/>
      <c r="V31" s="45">
        <f t="shared" si="4"/>
        <v>0</v>
      </c>
      <c r="W31" s="45">
        <f t="shared" si="4"/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5"/>
      <c r="AI31" s="25"/>
      <c r="AJ31" s="2"/>
      <c r="AK31" s="2">
        <v>3</v>
      </c>
      <c r="AL31" s="2">
        <v>3</v>
      </c>
      <c r="AM31" s="2">
        <v>3</v>
      </c>
      <c r="AN31" s="2"/>
      <c r="AO31" s="2">
        <v>4</v>
      </c>
      <c r="AP31" s="2">
        <v>3</v>
      </c>
      <c r="AQ31" s="25">
        <v>3</v>
      </c>
      <c r="AR31" s="25">
        <v>3</v>
      </c>
      <c r="AS31" s="25">
        <v>4</v>
      </c>
      <c r="AT31" s="2">
        <v>4</v>
      </c>
      <c r="AU31" s="2">
        <v>6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</row>
    <row r="32" spans="1:56" s="27" customFormat="1" ht="14.25">
      <c r="A32" s="77"/>
      <c r="B32" s="46"/>
      <c r="C32" s="46" t="s">
        <v>97</v>
      </c>
      <c r="D32" s="3" t="s">
        <v>3</v>
      </c>
      <c r="E32" s="11">
        <f>E33</f>
        <v>0</v>
      </c>
      <c r="F32" s="11">
        <f aca="true" t="shared" si="5" ref="F32:BD32">F33</f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11">
        <f t="shared" si="5"/>
        <v>0</v>
      </c>
      <c r="S32" s="11">
        <f t="shared" si="5"/>
        <v>0</v>
      </c>
      <c r="T32" s="11">
        <f t="shared" si="5"/>
        <v>0</v>
      </c>
      <c r="U32" s="11">
        <f t="shared" si="5"/>
        <v>0</v>
      </c>
      <c r="V32" s="14">
        <f t="shared" si="5"/>
        <v>0</v>
      </c>
      <c r="W32" s="14">
        <f t="shared" si="5"/>
        <v>0</v>
      </c>
      <c r="X32" s="11">
        <f t="shared" si="5"/>
        <v>3</v>
      </c>
      <c r="Y32" s="11">
        <f t="shared" si="5"/>
        <v>0</v>
      </c>
      <c r="Z32" s="11">
        <f t="shared" si="5"/>
        <v>3</v>
      </c>
      <c r="AA32" s="11">
        <f t="shared" si="5"/>
        <v>3</v>
      </c>
      <c r="AB32" s="11">
        <f t="shared" si="5"/>
        <v>3</v>
      </c>
      <c r="AC32" s="11">
        <f t="shared" si="5"/>
        <v>2</v>
      </c>
      <c r="AD32" s="11">
        <f t="shared" si="5"/>
        <v>2</v>
      </c>
      <c r="AE32" s="11">
        <f t="shared" si="5"/>
        <v>2</v>
      </c>
      <c r="AF32" s="11">
        <f t="shared" si="5"/>
        <v>2</v>
      </c>
      <c r="AG32" s="11">
        <f t="shared" si="5"/>
        <v>0</v>
      </c>
      <c r="AH32" s="11">
        <f t="shared" si="5"/>
        <v>0</v>
      </c>
      <c r="AI32" s="11">
        <f t="shared" si="5"/>
        <v>4</v>
      </c>
      <c r="AJ32" s="11">
        <f t="shared" si="5"/>
        <v>4</v>
      </c>
      <c r="AK32" s="11">
        <f t="shared" si="5"/>
        <v>0</v>
      </c>
      <c r="AL32" s="11">
        <f t="shared" si="5"/>
        <v>0</v>
      </c>
      <c r="AM32" s="11">
        <f t="shared" si="5"/>
        <v>4</v>
      </c>
      <c r="AN32" s="11">
        <f t="shared" si="5"/>
        <v>4</v>
      </c>
      <c r="AO32" s="11">
        <f t="shared" si="5"/>
        <v>0</v>
      </c>
      <c r="AP32" s="11">
        <f t="shared" si="5"/>
        <v>0</v>
      </c>
      <c r="AQ32" s="11">
        <f t="shared" si="5"/>
        <v>0</v>
      </c>
      <c r="AR32" s="11">
        <f t="shared" si="5"/>
        <v>0</v>
      </c>
      <c r="AS32" s="11">
        <f t="shared" si="5"/>
        <v>0</v>
      </c>
      <c r="AT32" s="11">
        <f t="shared" si="5"/>
        <v>0</v>
      </c>
      <c r="AU32" s="11">
        <f t="shared" si="5"/>
        <v>0</v>
      </c>
      <c r="AV32" s="14">
        <f t="shared" si="5"/>
        <v>0</v>
      </c>
      <c r="AW32" s="14">
        <f t="shared" si="5"/>
        <v>0</v>
      </c>
      <c r="AX32" s="14">
        <f t="shared" si="5"/>
        <v>0</v>
      </c>
      <c r="AY32" s="14">
        <f t="shared" si="5"/>
        <v>0</v>
      </c>
      <c r="AZ32" s="14">
        <f t="shared" si="5"/>
        <v>0</v>
      </c>
      <c r="BA32" s="14">
        <f t="shared" si="5"/>
        <v>0</v>
      </c>
      <c r="BB32" s="14">
        <f t="shared" si="5"/>
        <v>0</v>
      </c>
      <c r="BC32" s="14">
        <f t="shared" si="5"/>
        <v>0</v>
      </c>
      <c r="BD32" s="14">
        <f t="shared" si="5"/>
        <v>0</v>
      </c>
    </row>
    <row r="33" spans="1:56" ht="14.25">
      <c r="A33" s="78"/>
      <c r="B33" s="39" t="s">
        <v>117</v>
      </c>
      <c r="C33" s="39" t="s">
        <v>118</v>
      </c>
      <c r="D33" s="1" t="s">
        <v>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5"/>
      <c r="P33" s="25"/>
      <c r="Q33" s="25"/>
      <c r="R33" s="2"/>
      <c r="S33" s="2"/>
      <c r="T33" s="2"/>
      <c r="U33" s="2"/>
      <c r="V33" s="20">
        <v>0</v>
      </c>
      <c r="W33" s="20">
        <v>0</v>
      </c>
      <c r="X33" s="2">
        <v>3</v>
      </c>
      <c r="Y33" s="2"/>
      <c r="Z33" s="2">
        <v>3</v>
      </c>
      <c r="AA33" s="2">
        <v>3</v>
      </c>
      <c r="AB33" s="2">
        <v>3</v>
      </c>
      <c r="AC33" s="2">
        <v>2</v>
      </c>
      <c r="AD33" s="2">
        <v>2</v>
      </c>
      <c r="AE33" s="2">
        <v>2</v>
      </c>
      <c r="AF33" s="2">
        <v>2</v>
      </c>
      <c r="AG33" s="2"/>
      <c r="AH33" s="25"/>
      <c r="AI33" s="25">
        <v>4</v>
      </c>
      <c r="AJ33" s="25">
        <v>4</v>
      </c>
      <c r="AK33" s="2"/>
      <c r="AL33" s="2"/>
      <c r="AM33" s="2">
        <v>4</v>
      </c>
      <c r="AN33" s="2">
        <v>4</v>
      </c>
      <c r="AO33" s="4"/>
      <c r="AP33" s="4"/>
      <c r="AQ33" s="2"/>
      <c r="AR33" s="2"/>
      <c r="AS33" s="2"/>
      <c r="AT33" s="2"/>
      <c r="AU33" s="2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1:56" s="27" customFormat="1" ht="14.25">
      <c r="A34"/>
      <c r="B34"/>
      <c r="C34"/>
      <c r="D3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</row>
    <row r="35" spans="1:55" s="47" customFormat="1" ht="14.25">
      <c r="A35"/>
      <c r="B35"/>
      <c r="C35"/>
      <c r="D35"/>
      <c r="E35"/>
      <c r="F35"/>
      <c r="G35"/>
      <c r="H35"/>
      <c r="I35"/>
      <c r="J35"/>
      <c r="K35"/>
      <c r="L35"/>
      <c r="M35"/>
      <c r="N35" s="22"/>
      <c r="O35" s="22"/>
      <c r="P35" s="22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 s="22"/>
      <c r="AI35" s="22"/>
      <c r="AJ35" s="22"/>
      <c r="AK35" s="22"/>
      <c r="AL35"/>
      <c r="AM35"/>
      <c r="AN35"/>
      <c r="AO35"/>
      <c r="AP35"/>
      <c r="AQ35"/>
      <c r="AR35"/>
      <c r="AS35"/>
      <c r="AT35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s="47" customFormat="1" ht="14.25">
      <c r="A36"/>
      <c r="B36"/>
      <c r="C36"/>
      <c r="D36"/>
      <c r="E36"/>
      <c r="F36"/>
      <c r="G36"/>
      <c r="H36"/>
      <c r="I36"/>
      <c r="J36"/>
      <c r="K36"/>
      <c r="L36"/>
      <c r="M36"/>
      <c r="N36" s="22"/>
      <c r="O36" s="22"/>
      <c r="P36" s="22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 s="22"/>
      <c r="AI36" s="22"/>
      <c r="AJ36" s="22"/>
      <c r="AK36" s="22"/>
      <c r="AL36"/>
      <c r="AM36"/>
      <c r="AN36"/>
      <c r="AO36"/>
      <c r="AP36"/>
      <c r="AQ36"/>
      <c r="AR36"/>
      <c r="AS36"/>
      <c r="AT36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48:56" ht="14.25">
      <c r="AV37" s="18"/>
      <c r="AW37" s="18"/>
      <c r="AX37" s="18"/>
      <c r="AY37" s="18"/>
      <c r="AZ37" s="18"/>
      <c r="BA37" s="18"/>
      <c r="BB37" s="18"/>
      <c r="BC37" s="18"/>
      <c r="BD37" s="18"/>
    </row>
    <row r="38" spans="48:56" ht="14.25">
      <c r="AV38" s="18"/>
      <c r="AW38" s="18"/>
      <c r="AX38" s="18"/>
      <c r="AY38" s="18"/>
      <c r="AZ38" s="18"/>
      <c r="BA38" s="18"/>
      <c r="BB38" s="18"/>
      <c r="BC38" s="18"/>
      <c r="BD38" s="18"/>
    </row>
    <row r="39" spans="48:56" ht="14.25">
      <c r="AV39" s="18"/>
      <c r="AW39" s="18"/>
      <c r="AX39" s="18"/>
      <c r="AY39" s="18"/>
      <c r="AZ39" s="18"/>
      <c r="BA39" s="18"/>
      <c r="BB39" s="18"/>
      <c r="BC39" s="18"/>
      <c r="BD39" s="18"/>
    </row>
    <row r="40" spans="48:56" ht="14.25">
      <c r="AV40" s="18"/>
      <c r="AW40" s="18"/>
      <c r="AX40" s="18"/>
      <c r="AY40" s="18"/>
      <c r="AZ40" s="18"/>
      <c r="BA40" s="18"/>
      <c r="BB40" s="18"/>
      <c r="BC40" s="18"/>
      <c r="BD40" s="18"/>
    </row>
    <row r="41" spans="48:56" ht="14.25">
      <c r="AV41" s="18"/>
      <c r="AW41" s="18"/>
      <c r="AX41" s="18"/>
      <c r="AY41" s="18"/>
      <c r="AZ41" s="18"/>
      <c r="BA41" s="18"/>
      <c r="BB41" s="18"/>
      <c r="BC41" s="18"/>
      <c r="BD41" s="18"/>
    </row>
    <row r="42" spans="48:56" ht="14.25">
      <c r="AV42" s="18"/>
      <c r="AW42" s="18"/>
      <c r="AX42" s="18"/>
      <c r="AY42" s="18"/>
      <c r="AZ42" s="18"/>
      <c r="BA42" s="18"/>
      <c r="BB42" s="18"/>
      <c r="BC42" s="18"/>
      <c r="BD42" s="18"/>
    </row>
    <row r="43" spans="48:56" ht="14.25">
      <c r="AV43" s="18"/>
      <c r="AW43" s="18"/>
      <c r="AX43" s="18"/>
      <c r="AY43" s="18"/>
      <c r="AZ43" s="18"/>
      <c r="BA43" s="18"/>
      <c r="BB43" s="18"/>
      <c r="BC43" s="18"/>
      <c r="BD43" s="18"/>
    </row>
    <row r="44" spans="48:56" ht="14.25">
      <c r="AV44" s="18"/>
      <c r="AW44" s="18"/>
      <c r="AX44" s="18"/>
      <c r="AY44" s="18"/>
      <c r="AZ44" s="18"/>
      <c r="BA44" s="18"/>
      <c r="BB44" s="18"/>
      <c r="BC44" s="18"/>
      <c r="BD44" s="18"/>
    </row>
    <row r="45" spans="48:56" ht="14.25">
      <c r="AV45" s="18"/>
      <c r="AW45" s="18"/>
      <c r="AX45" s="18"/>
      <c r="AY45" s="18"/>
      <c r="AZ45" s="18"/>
      <c r="BA45" s="18"/>
      <c r="BB45" s="18"/>
      <c r="BC45" s="18"/>
      <c r="BD45" s="18"/>
    </row>
    <row r="46" spans="48:56" ht="14.25">
      <c r="AV46" s="18"/>
      <c r="AW46" s="18"/>
      <c r="AX46" s="18"/>
      <c r="AY46" s="18"/>
      <c r="AZ46" s="18"/>
      <c r="BA46" s="18"/>
      <c r="BB46" s="18"/>
      <c r="BC46" s="18"/>
      <c r="BD46" s="18"/>
    </row>
    <row r="47" spans="48:56" ht="14.25">
      <c r="AV47" s="18"/>
      <c r="AW47" s="18"/>
      <c r="AX47" s="18"/>
      <c r="AY47" s="18"/>
      <c r="AZ47" s="18"/>
      <c r="BA47" s="18"/>
      <c r="BB47" s="18"/>
      <c r="BC47" s="18"/>
      <c r="BD47" s="18"/>
    </row>
    <row r="48" spans="48:56" ht="14.25">
      <c r="AV48" s="18"/>
      <c r="AW48" s="18"/>
      <c r="AX48" s="18"/>
      <c r="AY48" s="18"/>
      <c r="AZ48" s="18"/>
      <c r="BA48" s="18"/>
      <c r="BB48" s="18"/>
      <c r="BC48" s="18"/>
      <c r="BD48" s="18"/>
    </row>
    <row r="49" spans="48:56" ht="14.25" customHeight="1">
      <c r="AV49" s="18"/>
      <c r="AW49" s="18"/>
      <c r="AX49" s="18"/>
      <c r="AY49" s="18"/>
      <c r="AZ49" s="18"/>
      <c r="BA49" s="18"/>
      <c r="BB49" s="18"/>
      <c r="BC49" s="18"/>
      <c r="BD49" s="18"/>
    </row>
    <row r="50" spans="48:56" ht="15" customHeight="1">
      <c r="AV50" s="18"/>
      <c r="AW50" s="18"/>
      <c r="AX50" s="18"/>
      <c r="AY50" s="18"/>
      <c r="AZ50" s="18"/>
      <c r="BA50" s="18"/>
      <c r="BB50" s="18"/>
      <c r="BC50" s="18"/>
      <c r="BD50" s="18"/>
    </row>
    <row r="51" spans="48:56" ht="14.25">
      <c r="AV51" s="18"/>
      <c r="AW51" s="18"/>
      <c r="AX51" s="18"/>
      <c r="AY51" s="18"/>
      <c r="AZ51" s="18"/>
      <c r="BA51" s="18"/>
      <c r="BB51" s="18"/>
      <c r="BC51" s="18"/>
      <c r="BD51" s="18"/>
    </row>
    <row r="52" spans="48:56" ht="14.25">
      <c r="AV52" s="18"/>
      <c r="AW52" s="18"/>
      <c r="AX52" s="18"/>
      <c r="AY52" s="18"/>
      <c r="AZ52" s="18"/>
      <c r="BA52" s="18"/>
      <c r="BB52" s="18"/>
      <c r="BC52" s="18"/>
      <c r="BD52" s="18"/>
    </row>
    <row r="53" spans="48:56" ht="14.25" customHeight="1">
      <c r="AV53" s="18"/>
      <c r="AW53" s="18"/>
      <c r="AX53" s="18"/>
      <c r="AY53" s="18"/>
      <c r="AZ53" s="18"/>
      <c r="BA53" s="18"/>
      <c r="BB53" s="18"/>
      <c r="BC53" s="18"/>
      <c r="BD53" s="18"/>
    </row>
    <row r="54" spans="48:56" ht="14.25">
      <c r="AV54" s="18"/>
      <c r="AW54" s="18"/>
      <c r="AX54" s="18"/>
      <c r="AY54" s="18"/>
      <c r="AZ54" s="18"/>
      <c r="BA54" s="18"/>
      <c r="BB54" s="18"/>
      <c r="BC54" s="18"/>
      <c r="BD54" s="18"/>
    </row>
    <row r="55" spans="48:56" ht="14.25" customHeight="1">
      <c r="AV55" s="18"/>
      <c r="AW55" s="18"/>
      <c r="AX55" s="18"/>
      <c r="AY55" s="18"/>
      <c r="AZ55" s="18"/>
      <c r="BA55" s="18"/>
      <c r="BB55" s="18"/>
      <c r="BC55" s="18"/>
      <c r="BD55" s="18"/>
    </row>
    <row r="56" spans="48:56" ht="15" customHeight="1">
      <c r="AV56" s="18"/>
      <c r="AW56" s="18"/>
      <c r="AX56" s="18"/>
      <c r="AY56" s="18"/>
      <c r="AZ56" s="18"/>
      <c r="BA56" s="18"/>
      <c r="BB56" s="18"/>
      <c r="BC56" s="18"/>
      <c r="BD56" s="18"/>
    </row>
    <row r="57" spans="48:56" ht="14.25" customHeight="1">
      <c r="AV57" s="18"/>
      <c r="AW57" s="18"/>
      <c r="AX57" s="18"/>
      <c r="AY57" s="18"/>
      <c r="AZ57" s="18"/>
      <c r="BA57" s="18"/>
      <c r="BB57" s="18"/>
      <c r="BC57" s="18"/>
      <c r="BD57" s="18"/>
    </row>
    <row r="58" spans="48:56" ht="15" customHeight="1">
      <c r="AV58" s="18"/>
      <c r="AW58" s="18"/>
      <c r="AX58" s="18"/>
      <c r="AY58" s="18"/>
      <c r="AZ58" s="18"/>
      <c r="BA58" s="18"/>
      <c r="BB58" s="18"/>
      <c r="BC58" s="18"/>
      <c r="BD58" s="18"/>
    </row>
    <row r="59" spans="48:56" ht="14.25">
      <c r="AV59" s="18"/>
      <c r="AW59" s="18"/>
      <c r="AX59" s="18"/>
      <c r="AY59" s="18"/>
      <c r="AZ59" s="18"/>
      <c r="BA59" s="18"/>
      <c r="BB59" s="18"/>
      <c r="BC59" s="18"/>
      <c r="BD59" s="18"/>
    </row>
    <row r="60" spans="48:56" ht="14.25">
      <c r="AV60" s="18"/>
      <c r="AW60" s="18"/>
      <c r="AX60" s="18"/>
      <c r="AY60" s="18"/>
      <c r="AZ60" s="18"/>
      <c r="BA60" s="18"/>
      <c r="BB60" s="18"/>
      <c r="BC60" s="18"/>
      <c r="BD60" s="18"/>
    </row>
    <row r="61" spans="48:56" ht="14.25">
      <c r="AV61" s="18"/>
      <c r="AW61" s="18"/>
      <c r="AX61" s="18"/>
      <c r="AY61" s="18"/>
      <c r="AZ61" s="18"/>
      <c r="BA61" s="18"/>
      <c r="BB61" s="18"/>
      <c r="BC61" s="18"/>
      <c r="BD61" s="18"/>
    </row>
    <row r="62" spans="48:56" ht="14.25">
      <c r="AV62" s="18"/>
      <c r="AW62" s="18"/>
      <c r="AX62" s="18"/>
      <c r="AY62" s="18"/>
      <c r="AZ62" s="18"/>
      <c r="BA62" s="18"/>
      <c r="BB62" s="18"/>
      <c r="BC62" s="18"/>
      <c r="BD62" s="18"/>
    </row>
    <row r="63" spans="48:56" ht="14.25">
      <c r="AV63" s="18"/>
      <c r="AW63" s="18"/>
      <c r="AX63" s="18"/>
      <c r="AY63" s="18"/>
      <c r="AZ63" s="18"/>
      <c r="BA63" s="18"/>
      <c r="BB63" s="18"/>
      <c r="BC63" s="18"/>
      <c r="BD63" s="18"/>
    </row>
    <row r="64" spans="48:56" ht="14.25">
      <c r="AV64" s="18"/>
      <c r="AW64" s="18"/>
      <c r="AX64" s="18"/>
      <c r="AY64" s="18"/>
      <c r="AZ64" s="18"/>
      <c r="BA64" s="18"/>
      <c r="BB64" s="18"/>
      <c r="BC64" s="18"/>
      <c r="BD64" s="18"/>
    </row>
    <row r="65" spans="48:56" ht="14.25" customHeight="1">
      <c r="AV65" s="18"/>
      <c r="AW65" s="18"/>
      <c r="AX65" s="18"/>
      <c r="AY65" s="18"/>
      <c r="AZ65" s="18"/>
      <c r="BA65" s="18"/>
      <c r="BB65" s="18"/>
      <c r="BC65" s="18"/>
      <c r="BD65" s="18"/>
    </row>
    <row r="66" spans="48:56" ht="14.25">
      <c r="AV66" s="18"/>
      <c r="AW66" s="18"/>
      <c r="AX66" s="18"/>
      <c r="AY66" s="18"/>
      <c r="AZ66" s="18"/>
      <c r="BA66" s="18"/>
      <c r="BB66" s="18"/>
      <c r="BC66" s="18"/>
      <c r="BD66" s="18"/>
    </row>
    <row r="67" spans="48:56" ht="14.25" customHeight="1">
      <c r="AV67" s="18"/>
      <c r="AW67" s="18"/>
      <c r="AX67" s="18"/>
      <c r="AY67" s="18"/>
      <c r="AZ67" s="18"/>
      <c r="BA67" s="18"/>
      <c r="BB67" s="18"/>
      <c r="BC67" s="18"/>
      <c r="BD67" s="18"/>
    </row>
    <row r="68" spans="48:56" ht="14.25">
      <c r="AV68" s="18"/>
      <c r="AW68" s="18"/>
      <c r="AX68" s="18"/>
      <c r="AY68" s="18"/>
      <c r="AZ68" s="18"/>
      <c r="BA68" s="18"/>
      <c r="BB68" s="18"/>
      <c r="BC68" s="18"/>
      <c r="BD68" s="18"/>
    </row>
    <row r="69" spans="48:56" ht="14.25" customHeight="1">
      <c r="AV69" s="18"/>
      <c r="AW69" s="18"/>
      <c r="AX69" s="18"/>
      <c r="AY69" s="18"/>
      <c r="AZ69" s="18"/>
      <c r="BA69" s="18"/>
      <c r="BB69" s="18"/>
      <c r="BC69" s="18"/>
      <c r="BD69" s="18"/>
    </row>
    <row r="70" spans="48:56" ht="18" customHeight="1">
      <c r="AV70" s="18"/>
      <c r="AW70" s="18"/>
      <c r="AX70" s="18"/>
      <c r="AY70" s="18"/>
      <c r="AZ70" s="18"/>
      <c r="BA70" s="18"/>
      <c r="BB70" s="18"/>
      <c r="BC70" s="18"/>
      <c r="BD70" s="18"/>
    </row>
    <row r="71" spans="48:56" ht="14.25">
      <c r="AV71" s="18"/>
      <c r="AW71" s="18"/>
      <c r="AX71" s="18"/>
      <c r="AY71" s="18"/>
      <c r="AZ71" s="18"/>
      <c r="BA71" s="18"/>
      <c r="BB71" s="18"/>
      <c r="BC71" s="18"/>
      <c r="BD71" s="18"/>
    </row>
    <row r="72" spans="48:56" ht="14.25">
      <c r="AV72" s="18"/>
      <c r="AW72" s="18"/>
      <c r="AX72" s="18"/>
      <c r="AY72" s="18"/>
      <c r="AZ72" s="18"/>
      <c r="BA72" s="18"/>
      <c r="BB72" s="18"/>
      <c r="BC72" s="18"/>
      <c r="BD72" s="18"/>
    </row>
    <row r="73" spans="48:56" ht="14.25">
      <c r="AV73" s="18"/>
      <c r="AW73" s="18"/>
      <c r="AX73" s="18"/>
      <c r="AY73" s="18"/>
      <c r="AZ73" s="18"/>
      <c r="BA73" s="18"/>
      <c r="BB73" s="18"/>
      <c r="BC73" s="18"/>
      <c r="BD73" s="18"/>
    </row>
    <row r="74" spans="48:56" ht="14.25">
      <c r="AV74" s="18"/>
      <c r="AW74" s="18"/>
      <c r="AX74" s="18"/>
      <c r="AY74" s="18"/>
      <c r="AZ74" s="18"/>
      <c r="BA74" s="18"/>
      <c r="BB74" s="18"/>
      <c r="BC74" s="18"/>
      <c r="BD74" s="18"/>
    </row>
    <row r="75" spans="48:56" ht="14.25">
      <c r="AV75" s="18"/>
      <c r="AW75" s="18"/>
      <c r="AX75" s="18"/>
      <c r="AY75" s="18"/>
      <c r="AZ75" s="18"/>
      <c r="BA75" s="18"/>
      <c r="BB75" s="18"/>
      <c r="BC75" s="18"/>
      <c r="BD75" s="18"/>
    </row>
    <row r="76" spans="48:56" ht="14.25">
      <c r="AV76" s="18"/>
      <c r="AW76" s="18"/>
      <c r="AX76" s="18"/>
      <c r="AY76" s="18"/>
      <c r="AZ76" s="18"/>
      <c r="BA76" s="18"/>
      <c r="BB76" s="18"/>
      <c r="BC76" s="18"/>
      <c r="BD76" s="18"/>
    </row>
    <row r="77" spans="48:56" ht="14.25">
      <c r="AV77" s="18"/>
      <c r="AW77" s="18"/>
      <c r="AX77" s="18"/>
      <c r="AY77" s="18"/>
      <c r="AZ77" s="18"/>
      <c r="BA77" s="18"/>
      <c r="BB77" s="18"/>
      <c r="BC77" s="18"/>
      <c r="BD77" s="18"/>
    </row>
    <row r="78" spans="48:56" ht="14.25">
      <c r="AV78" s="18"/>
      <c r="AW78" s="18"/>
      <c r="AX78" s="18"/>
      <c r="AY78" s="18"/>
      <c r="AZ78" s="18"/>
      <c r="BA78" s="18"/>
      <c r="BB78" s="18"/>
      <c r="BC78" s="18"/>
      <c r="BD78" s="18"/>
    </row>
    <row r="79" spans="48:56" ht="14.25">
      <c r="AV79" s="18"/>
      <c r="AW79" s="18"/>
      <c r="AX79" s="18"/>
      <c r="AY79" s="18"/>
      <c r="AZ79" s="18"/>
      <c r="BA79" s="18"/>
      <c r="BB79" s="18"/>
      <c r="BC79" s="18"/>
      <c r="BD79" s="18"/>
    </row>
    <row r="80" spans="48:56" ht="14.25">
      <c r="AV80" s="18"/>
      <c r="AW80" s="18"/>
      <c r="AX80" s="18"/>
      <c r="AY80" s="18"/>
      <c r="AZ80" s="18"/>
      <c r="BA80" s="18"/>
      <c r="BB80" s="18"/>
      <c r="BC80" s="18"/>
      <c r="BD80" s="18"/>
    </row>
    <row r="81" spans="48:56" ht="14.25">
      <c r="AV81" s="18"/>
      <c r="AW81" s="18"/>
      <c r="AX81" s="18"/>
      <c r="AY81" s="18"/>
      <c r="AZ81" s="18"/>
      <c r="BA81" s="18"/>
      <c r="BB81" s="18"/>
      <c r="BC81" s="18"/>
      <c r="BD81" s="18"/>
    </row>
    <row r="82" spans="48:56" ht="14.25">
      <c r="AV82" s="18"/>
      <c r="AW82" s="18"/>
      <c r="AX82" s="18"/>
      <c r="AY82" s="18"/>
      <c r="AZ82" s="18"/>
      <c r="BA82" s="18"/>
      <c r="BB82" s="18"/>
      <c r="BC82" s="18"/>
      <c r="BD82" s="18"/>
    </row>
    <row r="83" spans="48:56" ht="14.25">
      <c r="AV83" s="18"/>
      <c r="AW83" s="18"/>
      <c r="AX83" s="18"/>
      <c r="AY83" s="18"/>
      <c r="AZ83" s="18"/>
      <c r="BA83" s="18"/>
      <c r="BB83" s="18"/>
      <c r="BC83" s="18"/>
      <c r="BD83" s="18"/>
    </row>
    <row r="84" spans="48:56" ht="14.25">
      <c r="AV84" s="18"/>
      <c r="AW84" s="18"/>
      <c r="AX84" s="18"/>
      <c r="AY84" s="18"/>
      <c r="AZ84" s="18"/>
      <c r="BA84" s="18"/>
      <c r="BB84" s="18"/>
      <c r="BC84" s="18"/>
      <c r="BD84" s="18"/>
    </row>
    <row r="85" spans="48:56" ht="14.25" customHeight="1">
      <c r="AV85" s="18"/>
      <c r="AW85" s="18"/>
      <c r="AX85" s="18"/>
      <c r="AY85" s="18"/>
      <c r="AZ85" s="18"/>
      <c r="BA85" s="18"/>
      <c r="BB85" s="18"/>
      <c r="BC85" s="18"/>
      <c r="BD85" s="18"/>
    </row>
    <row r="86" spans="48:56" ht="15" customHeight="1">
      <c r="AV86" s="18"/>
      <c r="AW86" s="18"/>
      <c r="AX86" s="18"/>
      <c r="AY86" s="18"/>
      <c r="AZ86" s="18"/>
      <c r="BA86" s="18"/>
      <c r="BB86" s="18"/>
      <c r="BC86" s="18"/>
      <c r="BD86" s="18"/>
    </row>
    <row r="87" spans="48:56" ht="14.25" customHeight="1">
      <c r="AV87" s="18"/>
      <c r="AW87" s="18"/>
      <c r="AX87" s="18"/>
      <c r="AY87" s="18"/>
      <c r="AZ87" s="18"/>
      <c r="BA87" s="18"/>
      <c r="BB87" s="18"/>
      <c r="BC87" s="18"/>
      <c r="BD87" s="18"/>
    </row>
    <row r="88" spans="48:56" ht="75" customHeight="1">
      <c r="AV88" s="18"/>
      <c r="AW88" s="18"/>
      <c r="AX88" s="18"/>
      <c r="AY88" s="18"/>
      <c r="AZ88" s="18"/>
      <c r="BA88" s="18"/>
      <c r="BB88" s="18"/>
      <c r="BC88" s="18"/>
      <c r="BD88" s="18"/>
    </row>
    <row r="89" spans="48:56" ht="14.25" customHeight="1">
      <c r="AV89" s="18"/>
      <c r="AW89" s="18"/>
      <c r="AX89" s="18"/>
      <c r="AY89" s="18"/>
      <c r="AZ89" s="18"/>
      <c r="BA89" s="18"/>
      <c r="BB89" s="18"/>
      <c r="BC89" s="18"/>
      <c r="BD89" s="18"/>
    </row>
    <row r="90" spans="48:56" ht="30.75" customHeight="1">
      <c r="AV90" s="18"/>
      <c r="AW90" s="18"/>
      <c r="AX90" s="18"/>
      <c r="AY90" s="18"/>
      <c r="AZ90" s="18"/>
      <c r="BA90" s="18"/>
      <c r="BB90" s="18"/>
      <c r="BC90" s="18"/>
      <c r="BD90" s="18"/>
    </row>
    <row r="91" spans="48:56" ht="14.25">
      <c r="AV91" s="18"/>
      <c r="AW91" s="18"/>
      <c r="AX91" s="18"/>
      <c r="AY91" s="18"/>
      <c r="AZ91" s="18"/>
      <c r="BA91" s="18"/>
      <c r="BB91" s="18"/>
      <c r="BC91" s="18"/>
      <c r="BD91" s="18"/>
    </row>
    <row r="92" spans="48:56" ht="14.25" customHeight="1">
      <c r="AV92" s="18"/>
      <c r="AW92" s="18"/>
      <c r="AX92" s="18"/>
      <c r="AY92" s="18"/>
      <c r="AZ92" s="18"/>
      <c r="BA92" s="18"/>
      <c r="BB92" s="18"/>
      <c r="BC92" s="18"/>
      <c r="BD92" s="18"/>
    </row>
    <row r="93" spans="48:56" ht="98.25" customHeight="1">
      <c r="AV93" s="18"/>
      <c r="AW93" s="18"/>
      <c r="AX93" s="18"/>
      <c r="AY93" s="18"/>
      <c r="AZ93" s="18"/>
      <c r="BA93" s="18"/>
      <c r="BB93" s="18"/>
      <c r="BC93" s="18"/>
      <c r="BD93" s="18"/>
    </row>
    <row r="94" spans="48:56" ht="14.25" customHeight="1">
      <c r="AV94" s="18"/>
      <c r="AW94" s="18"/>
      <c r="AX94" s="18"/>
      <c r="AY94" s="18"/>
      <c r="AZ94" s="18"/>
      <c r="BA94" s="18"/>
      <c r="BB94" s="18"/>
      <c r="BC94" s="18"/>
      <c r="BD94" s="18"/>
    </row>
    <row r="95" spans="48:56" ht="69.75" customHeight="1">
      <c r="AV95" s="18"/>
      <c r="AW95" s="18"/>
      <c r="AX95" s="18"/>
      <c r="AY95" s="18"/>
      <c r="AZ95" s="18"/>
      <c r="BA95" s="18"/>
      <c r="BB95" s="18"/>
      <c r="BC95" s="18"/>
      <c r="BD95" s="18"/>
    </row>
    <row r="96" spans="48:56" ht="14.25" customHeight="1">
      <c r="AV96" s="18"/>
      <c r="AW96" s="18"/>
      <c r="AX96" s="18"/>
      <c r="AY96" s="18"/>
      <c r="AZ96" s="18"/>
      <c r="BA96" s="18"/>
      <c r="BB96" s="18"/>
      <c r="BC96" s="18"/>
      <c r="BD96" s="18"/>
    </row>
    <row r="97" spans="48:56" ht="42" customHeight="1">
      <c r="AV97" s="18"/>
      <c r="AW97" s="18"/>
      <c r="AX97" s="18"/>
      <c r="AY97" s="18"/>
      <c r="AZ97" s="18"/>
      <c r="BA97" s="18"/>
      <c r="BB97" s="18"/>
      <c r="BC97" s="18"/>
      <c r="BD97" s="18"/>
    </row>
    <row r="98" spans="48:56" ht="14.25">
      <c r="AV98" s="18"/>
      <c r="AW98" s="18"/>
      <c r="AX98" s="18"/>
      <c r="AY98" s="18"/>
      <c r="AZ98" s="18"/>
      <c r="BA98" s="18"/>
      <c r="BB98" s="18"/>
      <c r="BC98" s="18"/>
      <c r="BD98" s="18"/>
    </row>
    <row r="99" spans="48:56" ht="14.25" customHeight="1">
      <c r="AV99" s="18"/>
      <c r="AW99" s="18"/>
      <c r="AX99" s="18"/>
      <c r="AY99" s="18"/>
      <c r="AZ99" s="18"/>
      <c r="BA99" s="18"/>
      <c r="BB99" s="18"/>
      <c r="BC99" s="18"/>
      <c r="BD99" s="18"/>
    </row>
    <row r="100" spans="48:56" ht="15" customHeight="1">
      <c r="AV100" s="18"/>
      <c r="AW100" s="18"/>
      <c r="AX100" s="18"/>
      <c r="AY100" s="18"/>
      <c r="AZ100" s="18"/>
      <c r="BA100" s="18"/>
      <c r="BB100" s="18"/>
      <c r="BC100" s="18"/>
      <c r="BD100" s="18"/>
    </row>
    <row r="101" spans="48:56" ht="14.25" customHeight="1">
      <c r="AV101" s="18"/>
      <c r="AW101" s="18"/>
      <c r="AX101" s="18"/>
      <c r="AY101" s="18"/>
      <c r="AZ101" s="18"/>
      <c r="BA101" s="18"/>
      <c r="BB101" s="18"/>
      <c r="BC101" s="18"/>
      <c r="BD101" s="18"/>
    </row>
    <row r="102" spans="48:56" ht="27.75" customHeight="1">
      <c r="AV102" s="18"/>
      <c r="AW102" s="18"/>
      <c r="AX102" s="18"/>
      <c r="AY102" s="18"/>
      <c r="AZ102" s="18"/>
      <c r="BA102" s="18"/>
      <c r="BB102" s="18"/>
      <c r="BC102" s="18"/>
      <c r="BD102" s="18"/>
    </row>
    <row r="103" spans="48:56" ht="14.25">
      <c r="AV103" s="18"/>
      <c r="AW103" s="18"/>
      <c r="AX103" s="18"/>
      <c r="AY103" s="18"/>
      <c r="AZ103" s="18"/>
      <c r="BA103" s="18"/>
      <c r="BB103" s="18"/>
      <c r="BC103" s="18"/>
      <c r="BD103" s="18"/>
    </row>
    <row r="104" ht="14.25" customHeight="1"/>
    <row r="105" ht="15" customHeight="1"/>
    <row r="106" ht="14.25" customHeight="1"/>
    <row r="108" ht="14.25" customHeight="1"/>
    <row r="111" ht="14.25" customHeight="1"/>
    <row r="112" ht="42" customHeight="1"/>
    <row r="113" ht="14.25" customHeight="1"/>
    <row r="114" ht="49.5" customHeight="1"/>
  </sheetData>
  <sheetProtection/>
  <mergeCells count="64">
    <mergeCell ref="AV1:BD1"/>
    <mergeCell ref="AV2:BD2"/>
    <mergeCell ref="AV3:BD3"/>
    <mergeCell ref="D4:AL4"/>
    <mergeCell ref="AV4:BD4"/>
    <mergeCell ref="D5:AL5"/>
    <mergeCell ref="D6:AL6"/>
    <mergeCell ref="A8:A33"/>
    <mergeCell ref="B8:B12"/>
    <mergeCell ref="C8:C12"/>
    <mergeCell ref="D8:D12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X8:AX9"/>
    <mergeCell ref="AY8:AY9"/>
    <mergeCell ref="AN8:AN9"/>
    <mergeCell ref="AO8:AO9"/>
    <mergeCell ref="AP8:AP9"/>
    <mergeCell ref="AQ8:AQ9"/>
    <mergeCell ref="AR8:AR9"/>
    <mergeCell ref="AS8:AS9"/>
    <mergeCell ref="AZ8:AZ9"/>
    <mergeCell ref="BA8:BA9"/>
    <mergeCell ref="BB8:BB9"/>
    <mergeCell ref="BC8:BC9"/>
    <mergeCell ref="BD8:BD9"/>
    <mergeCell ref="E11:BD11"/>
    <mergeCell ref="AT8:AT9"/>
    <mergeCell ref="AU8:AU9"/>
    <mergeCell ref="AV8:AV9"/>
    <mergeCell ref="AW8:AW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6"/>
  <sheetViews>
    <sheetView tabSelected="1" zoomScalePageLayoutView="0" workbookViewId="0" topLeftCell="A20">
      <selection activeCell="AF45" sqref="AF45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3.8515625" style="0" customWidth="1"/>
    <col min="6" max="6" width="3.421875" style="0" customWidth="1"/>
    <col min="7" max="7" width="3.140625" style="0" customWidth="1"/>
    <col min="8" max="8" width="3.8515625" style="0" customWidth="1"/>
    <col min="9" max="14" width="3.140625" style="0" customWidth="1"/>
    <col min="15" max="17" width="3.140625" style="22" customWidth="1"/>
    <col min="18" max="18" width="3.140625" style="0" customWidth="1"/>
    <col min="19" max="22" width="3.28125" style="0" customWidth="1"/>
    <col min="23" max="23" width="3.00390625" style="0" customWidth="1"/>
    <col min="24" max="26" width="3.57421875" style="0" customWidth="1"/>
    <col min="27" max="27" width="3.7109375" style="0" customWidth="1"/>
    <col min="28" max="31" width="3.421875" style="0" customWidth="1"/>
    <col min="32" max="34" width="3.57421875" style="0" customWidth="1"/>
    <col min="35" max="35" width="3.57421875" style="22" customWidth="1"/>
    <col min="36" max="38" width="3.421875" style="22" customWidth="1"/>
    <col min="39" max="40" width="3.421875" style="0" customWidth="1"/>
    <col min="41" max="42" width="3.57421875" style="0" customWidth="1"/>
    <col min="43" max="43" width="3.421875" style="0" customWidth="1"/>
    <col min="44" max="47" width="3.140625" style="0" customWidth="1"/>
    <col min="48" max="48" width="3.140625" style="12" customWidth="1"/>
    <col min="49" max="56" width="3.00390625" style="12" customWidth="1"/>
  </cols>
  <sheetData>
    <row r="1" spans="48:56" ht="14.25">
      <c r="AV1" s="56" t="s">
        <v>80</v>
      </c>
      <c r="AW1" s="57"/>
      <c r="AX1" s="57"/>
      <c r="AY1" s="57"/>
      <c r="AZ1" s="57"/>
      <c r="BA1" s="57"/>
      <c r="BB1" s="57"/>
      <c r="BC1" s="57"/>
      <c r="BD1" s="57"/>
    </row>
    <row r="2" spans="48:56" ht="14.25">
      <c r="AV2" s="57" t="s">
        <v>81</v>
      </c>
      <c r="AW2" s="57"/>
      <c r="AX2" s="57"/>
      <c r="AY2" s="57"/>
      <c r="AZ2" s="57"/>
      <c r="BA2" s="57"/>
      <c r="BB2" s="57"/>
      <c r="BC2" s="57"/>
      <c r="BD2" s="57"/>
    </row>
    <row r="3" spans="48:56" ht="14.25">
      <c r="AV3" s="58" t="s">
        <v>82</v>
      </c>
      <c r="AW3" s="58"/>
      <c r="AX3" s="58"/>
      <c r="AY3" s="58"/>
      <c r="AZ3" s="58"/>
      <c r="BA3" s="58"/>
      <c r="BB3" s="58"/>
      <c r="BC3" s="58"/>
      <c r="BD3" s="58"/>
    </row>
    <row r="4" spans="4:56" ht="14.25">
      <c r="D4" s="59" t="s">
        <v>124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V4" s="60"/>
      <c r="AW4" s="60"/>
      <c r="AX4" s="60"/>
      <c r="AY4" s="60"/>
      <c r="AZ4" s="60"/>
      <c r="BA4" s="60"/>
      <c r="BB4" s="60"/>
      <c r="BC4" s="60"/>
      <c r="BD4" s="60"/>
    </row>
    <row r="5" spans="4:56" ht="15" customHeight="1">
      <c r="D5" s="61" t="s">
        <v>120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V5" s="19"/>
      <c r="AW5" s="19"/>
      <c r="AX5" s="19"/>
      <c r="AY5" s="19"/>
      <c r="AZ5" s="19"/>
      <c r="BA5" s="19"/>
      <c r="BB5" s="19"/>
      <c r="BC5" s="19"/>
      <c r="BD5" s="19"/>
    </row>
    <row r="6" spans="4:56" ht="14.25">
      <c r="D6" s="61" t="s">
        <v>92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V6" s="19"/>
      <c r="AW6" s="19"/>
      <c r="AX6" s="19"/>
      <c r="AY6" s="19"/>
      <c r="AZ6" s="19"/>
      <c r="BA6" s="19"/>
      <c r="BB6" s="19"/>
      <c r="BC6" s="19"/>
      <c r="BD6" s="19"/>
    </row>
    <row r="7" spans="48:56" ht="15" customHeight="1">
      <c r="AV7" s="18"/>
      <c r="AW7" s="18"/>
      <c r="AX7" s="18"/>
      <c r="AY7" s="18"/>
      <c r="AZ7" s="18"/>
      <c r="BA7" s="18"/>
      <c r="BB7" s="18"/>
      <c r="BC7" s="18"/>
      <c r="BD7" s="18"/>
    </row>
    <row r="8" spans="1:56" ht="91.5" customHeight="1">
      <c r="A8" s="62" t="s">
        <v>8</v>
      </c>
      <c r="B8" s="64" t="s">
        <v>5</v>
      </c>
      <c r="C8" s="65" t="s">
        <v>6</v>
      </c>
      <c r="D8" s="66" t="s">
        <v>7</v>
      </c>
      <c r="E8" s="66" t="s">
        <v>11</v>
      </c>
      <c r="F8" s="66" t="s">
        <v>12</v>
      </c>
      <c r="G8" s="66" t="s">
        <v>13</v>
      </c>
      <c r="H8" s="66" t="s">
        <v>14</v>
      </c>
      <c r="I8" s="66" t="s">
        <v>4</v>
      </c>
      <c r="J8" s="67" t="s">
        <v>15</v>
      </c>
      <c r="K8" s="67" t="s">
        <v>16</v>
      </c>
      <c r="L8" s="67" t="s">
        <v>17</v>
      </c>
      <c r="M8" s="67" t="s">
        <v>18</v>
      </c>
      <c r="N8" s="67" t="s">
        <v>19</v>
      </c>
      <c r="O8" s="68" t="s">
        <v>20</v>
      </c>
      <c r="P8" s="68" t="s">
        <v>21</v>
      </c>
      <c r="Q8" s="68" t="s">
        <v>22</v>
      </c>
      <c r="R8" s="67" t="s">
        <v>23</v>
      </c>
      <c r="S8" s="66" t="s">
        <v>24</v>
      </c>
      <c r="T8" s="67" t="s">
        <v>25</v>
      </c>
      <c r="U8" s="67" t="s">
        <v>26</v>
      </c>
      <c r="V8" s="69" t="s">
        <v>27</v>
      </c>
      <c r="W8" s="70" t="s">
        <v>94</v>
      </c>
      <c r="X8" s="67" t="s">
        <v>28</v>
      </c>
      <c r="Y8" s="67" t="s">
        <v>93</v>
      </c>
      <c r="Z8" s="67" t="s">
        <v>29</v>
      </c>
      <c r="AA8" s="67" t="s">
        <v>30</v>
      </c>
      <c r="AB8" s="66" t="s">
        <v>31</v>
      </c>
      <c r="AC8" s="67" t="s">
        <v>32</v>
      </c>
      <c r="AD8" s="71" t="s">
        <v>40</v>
      </c>
      <c r="AE8" s="67" t="s">
        <v>41</v>
      </c>
      <c r="AF8" s="73" t="s">
        <v>42</v>
      </c>
      <c r="AG8" s="67" t="s">
        <v>43</v>
      </c>
      <c r="AH8" s="67" t="s">
        <v>44</v>
      </c>
      <c r="AI8" s="68" t="s">
        <v>45</v>
      </c>
      <c r="AJ8" s="74" t="s">
        <v>46</v>
      </c>
      <c r="AK8" s="68" t="s">
        <v>47</v>
      </c>
      <c r="AL8" s="68" t="s">
        <v>48</v>
      </c>
      <c r="AM8" s="67" t="s">
        <v>49</v>
      </c>
      <c r="AN8" s="66" t="s">
        <v>50</v>
      </c>
      <c r="AO8" s="67" t="s">
        <v>51</v>
      </c>
      <c r="AP8" s="67" t="s">
        <v>52</v>
      </c>
      <c r="AQ8" s="67" t="s">
        <v>53</v>
      </c>
      <c r="AR8" s="67" t="s">
        <v>54</v>
      </c>
      <c r="AS8" s="66" t="s">
        <v>55</v>
      </c>
      <c r="AT8" s="67" t="s">
        <v>56</v>
      </c>
      <c r="AU8" s="67" t="s">
        <v>57</v>
      </c>
      <c r="AV8" s="69" t="s">
        <v>58</v>
      </c>
      <c r="AW8" s="70" t="s">
        <v>59</v>
      </c>
      <c r="AX8" s="69" t="s">
        <v>60</v>
      </c>
      <c r="AY8" s="69" t="s">
        <v>61</v>
      </c>
      <c r="AZ8" s="69" t="s">
        <v>62</v>
      </c>
      <c r="BA8" s="69" t="s">
        <v>63</v>
      </c>
      <c r="BB8" s="70" t="s">
        <v>64</v>
      </c>
      <c r="BC8" s="70" t="s">
        <v>65</v>
      </c>
      <c r="BD8" s="70" t="s">
        <v>66</v>
      </c>
    </row>
    <row r="9" spans="1:56" ht="14.25" customHeight="1">
      <c r="A9" s="62"/>
      <c r="B9" s="64"/>
      <c r="C9" s="65"/>
      <c r="D9" s="66"/>
      <c r="E9" s="66"/>
      <c r="F9" s="66"/>
      <c r="G9" s="66"/>
      <c r="H9" s="66"/>
      <c r="I9" s="66"/>
      <c r="J9" s="67"/>
      <c r="K9" s="67"/>
      <c r="L9" s="67"/>
      <c r="M9" s="67"/>
      <c r="N9" s="67"/>
      <c r="O9" s="68"/>
      <c r="P9" s="68"/>
      <c r="Q9" s="68"/>
      <c r="R9" s="67"/>
      <c r="S9" s="66"/>
      <c r="T9" s="67"/>
      <c r="U9" s="67"/>
      <c r="V9" s="69"/>
      <c r="W9" s="70"/>
      <c r="X9" s="67"/>
      <c r="Y9" s="67"/>
      <c r="Z9" s="67"/>
      <c r="AA9" s="67"/>
      <c r="AB9" s="66"/>
      <c r="AC9" s="67"/>
      <c r="AD9" s="72"/>
      <c r="AE9" s="67"/>
      <c r="AF9" s="73"/>
      <c r="AG9" s="67"/>
      <c r="AH9" s="67"/>
      <c r="AI9" s="68"/>
      <c r="AJ9" s="74"/>
      <c r="AK9" s="68"/>
      <c r="AL9" s="68"/>
      <c r="AM9" s="67"/>
      <c r="AN9" s="66"/>
      <c r="AO9" s="67"/>
      <c r="AP9" s="67"/>
      <c r="AQ9" s="67"/>
      <c r="AR9" s="67"/>
      <c r="AS9" s="66"/>
      <c r="AT9" s="67"/>
      <c r="AU9" s="67"/>
      <c r="AV9" s="69"/>
      <c r="AW9" s="70"/>
      <c r="AX9" s="69"/>
      <c r="AY9" s="69"/>
      <c r="AZ9" s="69"/>
      <c r="BA9" s="69"/>
      <c r="BB9" s="70"/>
      <c r="BC9" s="70"/>
      <c r="BD9" s="70"/>
    </row>
    <row r="10" spans="1:56" ht="3" customHeight="1" hidden="1">
      <c r="A10" s="62"/>
      <c r="B10" s="64"/>
      <c r="C10" s="65"/>
      <c r="D10" s="66"/>
      <c r="E10" s="66"/>
      <c r="F10" s="66"/>
      <c r="G10" s="66"/>
      <c r="H10" s="66"/>
      <c r="I10" s="66"/>
      <c r="J10" s="67"/>
      <c r="K10" s="67"/>
      <c r="L10" s="67"/>
      <c r="M10" s="67"/>
      <c r="N10" s="67"/>
      <c r="O10" s="68"/>
      <c r="P10" s="68"/>
      <c r="Q10" s="68"/>
      <c r="R10" s="67"/>
      <c r="S10" s="66"/>
      <c r="T10" s="67"/>
      <c r="U10" s="67"/>
      <c r="V10" s="69"/>
      <c r="W10" s="70"/>
      <c r="X10" s="67"/>
      <c r="Y10" s="67"/>
      <c r="Z10" s="67"/>
      <c r="AA10" s="67"/>
      <c r="AB10" s="66"/>
      <c r="AC10" s="67"/>
      <c r="AD10" s="8"/>
      <c r="AE10" s="5"/>
      <c r="AF10" s="7"/>
      <c r="AG10" s="5"/>
      <c r="AH10" s="5"/>
      <c r="AI10" s="33"/>
      <c r="AJ10" s="34"/>
      <c r="AK10" s="33"/>
      <c r="AL10" s="33"/>
      <c r="AM10" s="5"/>
      <c r="AN10" s="6"/>
      <c r="AO10" s="5"/>
      <c r="AP10" s="5"/>
      <c r="AQ10" s="5"/>
      <c r="AR10" s="5"/>
      <c r="AS10" s="6"/>
      <c r="AT10" s="5"/>
      <c r="AU10" s="5"/>
      <c r="AV10" s="31"/>
      <c r="AW10" s="32"/>
      <c r="AX10" s="31"/>
      <c r="AY10" s="31"/>
      <c r="AZ10" s="31"/>
      <c r="BA10" s="31"/>
      <c r="BB10" s="32"/>
      <c r="BC10" s="32"/>
      <c r="BD10" s="32"/>
    </row>
    <row r="11" spans="1:56" ht="14.25" customHeight="1">
      <c r="A11" s="62"/>
      <c r="B11" s="64"/>
      <c r="C11" s="65"/>
      <c r="D11" s="66"/>
      <c r="E11" s="75" t="s">
        <v>0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</row>
    <row r="12" spans="1:56" ht="14.25">
      <c r="A12" s="62"/>
      <c r="B12" s="64"/>
      <c r="C12" s="65"/>
      <c r="D12" s="66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24">
        <v>11</v>
      </c>
      <c r="P12" s="24">
        <v>12</v>
      </c>
      <c r="Q12" s="24">
        <v>13</v>
      </c>
      <c r="R12" s="10">
        <v>14</v>
      </c>
      <c r="S12" s="10">
        <v>15</v>
      </c>
      <c r="T12" s="10">
        <v>16</v>
      </c>
      <c r="U12" s="10">
        <v>17</v>
      </c>
      <c r="V12" s="13">
        <v>18</v>
      </c>
      <c r="W12" s="13">
        <v>19</v>
      </c>
      <c r="X12" s="10">
        <v>20</v>
      </c>
      <c r="Y12" s="10">
        <v>21</v>
      </c>
      <c r="Z12" s="10">
        <v>22</v>
      </c>
      <c r="AA12" s="10">
        <v>23</v>
      </c>
      <c r="AB12" s="10">
        <v>24</v>
      </c>
      <c r="AC12" s="10">
        <v>25</v>
      </c>
      <c r="AD12" s="10">
        <v>26</v>
      </c>
      <c r="AE12" s="10">
        <v>27</v>
      </c>
      <c r="AF12" s="10">
        <v>28</v>
      </c>
      <c r="AG12" s="10">
        <v>29</v>
      </c>
      <c r="AH12" s="10">
        <v>30</v>
      </c>
      <c r="AI12" s="24">
        <v>31</v>
      </c>
      <c r="AJ12" s="24">
        <v>32</v>
      </c>
      <c r="AK12" s="24">
        <v>33</v>
      </c>
      <c r="AL12" s="24">
        <v>34</v>
      </c>
      <c r="AM12" s="10">
        <v>35</v>
      </c>
      <c r="AN12" s="10">
        <v>36</v>
      </c>
      <c r="AO12" s="10">
        <v>37</v>
      </c>
      <c r="AP12" s="10">
        <v>38</v>
      </c>
      <c r="AQ12" s="10">
        <v>39</v>
      </c>
      <c r="AR12" s="10">
        <v>40</v>
      </c>
      <c r="AS12" s="10">
        <v>41</v>
      </c>
      <c r="AT12" s="10">
        <v>42</v>
      </c>
      <c r="AU12" s="10">
        <v>43</v>
      </c>
      <c r="AV12" s="13">
        <v>44</v>
      </c>
      <c r="AW12" s="13">
        <v>45</v>
      </c>
      <c r="AX12" s="13">
        <v>46</v>
      </c>
      <c r="AY12" s="13">
        <v>47</v>
      </c>
      <c r="AZ12" s="13">
        <v>48</v>
      </c>
      <c r="BA12" s="13">
        <v>49</v>
      </c>
      <c r="BB12" s="13">
        <v>50</v>
      </c>
      <c r="BC12" s="13">
        <v>51</v>
      </c>
      <c r="BD12" s="13">
        <v>52</v>
      </c>
    </row>
    <row r="13" spans="1:56" s="27" customFormat="1" ht="15" customHeight="1">
      <c r="A13" s="62"/>
      <c r="B13" s="43" t="s">
        <v>39</v>
      </c>
      <c r="C13" s="35" t="s">
        <v>87</v>
      </c>
      <c r="D13" s="3" t="s">
        <v>3</v>
      </c>
      <c r="E13" s="9">
        <f>E14+E15+E16+E17+E18+E19+E20+E21+E22+E23</f>
        <v>18</v>
      </c>
      <c r="F13" s="9">
        <f aca="true" t="shared" si="0" ref="F13:AU13">F14+F15+F16+F17+F18+F19+F20+F21+F22+F23</f>
        <v>23</v>
      </c>
      <c r="G13" s="9">
        <f t="shared" si="0"/>
        <v>22</v>
      </c>
      <c r="H13" s="9">
        <f t="shared" si="0"/>
        <v>23</v>
      </c>
      <c r="I13" s="9">
        <f t="shared" si="0"/>
        <v>18</v>
      </c>
      <c r="J13" s="9">
        <f t="shared" si="0"/>
        <v>24</v>
      </c>
      <c r="K13" s="9">
        <f t="shared" si="0"/>
        <v>21</v>
      </c>
      <c r="L13" s="9">
        <f t="shared" si="0"/>
        <v>22</v>
      </c>
      <c r="M13" s="9">
        <f t="shared" si="0"/>
        <v>16</v>
      </c>
      <c r="N13" s="9">
        <f t="shared" si="0"/>
        <v>22</v>
      </c>
      <c r="O13" s="9">
        <f t="shared" si="0"/>
        <v>23</v>
      </c>
      <c r="P13" s="9">
        <f t="shared" si="0"/>
        <v>20</v>
      </c>
      <c r="Q13" s="9">
        <f t="shared" si="0"/>
        <v>26</v>
      </c>
      <c r="R13" s="9">
        <f t="shared" si="0"/>
        <v>18</v>
      </c>
      <c r="S13" s="9">
        <f t="shared" si="0"/>
        <v>19</v>
      </c>
      <c r="T13" s="9">
        <f t="shared" si="0"/>
        <v>19</v>
      </c>
      <c r="U13" s="9">
        <f t="shared" si="0"/>
        <v>20</v>
      </c>
      <c r="V13" s="15">
        <f t="shared" si="0"/>
        <v>0</v>
      </c>
      <c r="W13" s="15">
        <f t="shared" si="0"/>
        <v>0</v>
      </c>
      <c r="X13" s="9">
        <f t="shared" si="0"/>
        <v>23</v>
      </c>
      <c r="Y13" s="9">
        <f t="shared" si="0"/>
        <v>22</v>
      </c>
      <c r="Z13" s="9">
        <f t="shared" si="0"/>
        <v>22</v>
      </c>
      <c r="AA13" s="9">
        <f t="shared" si="0"/>
        <v>24</v>
      </c>
      <c r="AB13" s="9">
        <f t="shared" si="0"/>
        <v>27</v>
      </c>
      <c r="AC13" s="9">
        <f t="shared" si="0"/>
        <v>18</v>
      </c>
      <c r="AD13" s="9">
        <f t="shared" si="0"/>
        <v>18</v>
      </c>
      <c r="AE13" s="9">
        <f t="shared" si="0"/>
        <v>19</v>
      </c>
      <c r="AF13" s="9">
        <f t="shared" si="0"/>
        <v>24</v>
      </c>
      <c r="AG13" s="9">
        <f t="shared" si="0"/>
        <v>22</v>
      </c>
      <c r="AH13" s="9">
        <f t="shared" si="0"/>
        <v>28</v>
      </c>
      <c r="AI13" s="9">
        <f t="shared" si="0"/>
        <v>23</v>
      </c>
      <c r="AJ13" s="9">
        <f t="shared" si="0"/>
        <v>26</v>
      </c>
      <c r="AK13" s="9">
        <f t="shared" si="0"/>
        <v>32</v>
      </c>
      <c r="AL13" s="9">
        <f t="shared" si="0"/>
        <v>21</v>
      </c>
      <c r="AM13" s="9">
        <f t="shared" si="0"/>
        <v>23</v>
      </c>
      <c r="AN13" s="9">
        <f t="shared" si="0"/>
        <v>20</v>
      </c>
      <c r="AO13" s="9">
        <f t="shared" si="0"/>
        <v>26</v>
      </c>
      <c r="AP13" s="9">
        <f t="shared" si="0"/>
        <v>18</v>
      </c>
      <c r="AQ13" s="9">
        <f t="shared" si="0"/>
        <v>22</v>
      </c>
      <c r="AR13" s="9">
        <f t="shared" si="0"/>
        <v>21</v>
      </c>
      <c r="AS13" s="9">
        <f t="shared" si="0"/>
        <v>22</v>
      </c>
      <c r="AT13" s="9">
        <f t="shared" si="0"/>
        <v>20</v>
      </c>
      <c r="AU13" s="9">
        <f t="shared" si="0"/>
        <v>22</v>
      </c>
      <c r="AV13" s="15">
        <f aca="true" t="shared" si="1" ref="AV13:BD13">AV14+AV15+AV16+AV17+AV18+AV20+AV21</f>
        <v>0</v>
      </c>
      <c r="AW13" s="15">
        <f t="shared" si="1"/>
        <v>0</v>
      </c>
      <c r="AX13" s="15">
        <f t="shared" si="1"/>
        <v>0</v>
      </c>
      <c r="AY13" s="15">
        <f t="shared" si="1"/>
        <v>0</v>
      </c>
      <c r="AZ13" s="15">
        <f t="shared" si="1"/>
        <v>0</v>
      </c>
      <c r="BA13" s="15">
        <f t="shared" si="1"/>
        <v>0</v>
      </c>
      <c r="BB13" s="15">
        <f t="shared" si="1"/>
        <v>0</v>
      </c>
      <c r="BC13" s="15">
        <f t="shared" si="1"/>
        <v>0</v>
      </c>
      <c r="BD13" s="15">
        <f t="shared" si="1"/>
        <v>0</v>
      </c>
    </row>
    <row r="14" spans="1:56" ht="14.25">
      <c r="A14" s="62"/>
      <c r="B14" s="36" t="s">
        <v>33</v>
      </c>
      <c r="C14" s="36" t="s">
        <v>111</v>
      </c>
      <c r="D14" s="1" t="s">
        <v>3</v>
      </c>
      <c r="E14" s="2"/>
      <c r="F14" s="2"/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4</v>
      </c>
      <c r="O14" s="2">
        <v>2</v>
      </c>
      <c r="P14" s="2">
        <v>2</v>
      </c>
      <c r="Q14" s="2"/>
      <c r="R14" s="2">
        <v>2</v>
      </c>
      <c r="S14" s="2">
        <v>2</v>
      </c>
      <c r="T14" s="2">
        <v>2</v>
      </c>
      <c r="U14" s="2">
        <v>2</v>
      </c>
      <c r="V14" s="45">
        <v>0</v>
      </c>
      <c r="W14" s="45">
        <v>0</v>
      </c>
      <c r="X14" s="2">
        <v>1</v>
      </c>
      <c r="Y14" s="2"/>
      <c r="Z14" s="2">
        <v>2</v>
      </c>
      <c r="AA14" s="2">
        <v>1</v>
      </c>
      <c r="AB14" s="2">
        <v>1</v>
      </c>
      <c r="AC14" s="2">
        <v>2</v>
      </c>
      <c r="AD14" s="2"/>
      <c r="AE14" s="2">
        <v>2</v>
      </c>
      <c r="AF14" s="2">
        <v>2</v>
      </c>
      <c r="AG14" s="2"/>
      <c r="AH14" s="2">
        <v>2</v>
      </c>
      <c r="AI14" s="2">
        <v>2</v>
      </c>
      <c r="AJ14" s="2">
        <v>2</v>
      </c>
      <c r="AK14" s="2">
        <v>2</v>
      </c>
      <c r="AL14" s="2">
        <v>2</v>
      </c>
      <c r="AM14" s="2">
        <v>2</v>
      </c>
      <c r="AN14" s="2">
        <v>2</v>
      </c>
      <c r="AO14" s="2">
        <v>2</v>
      </c>
      <c r="AP14" s="2">
        <v>2</v>
      </c>
      <c r="AQ14" s="2">
        <v>2</v>
      </c>
      <c r="AR14" s="2">
        <v>2</v>
      </c>
      <c r="AS14" s="2">
        <v>2</v>
      </c>
      <c r="AT14" s="2">
        <v>2</v>
      </c>
      <c r="AU14" s="2">
        <v>1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</row>
    <row r="15" spans="1:56" ht="14.25">
      <c r="A15" s="62"/>
      <c r="B15" s="36" t="s">
        <v>68</v>
      </c>
      <c r="C15" s="36" t="s">
        <v>67</v>
      </c>
      <c r="D15" s="1" t="s">
        <v>3</v>
      </c>
      <c r="E15" s="2">
        <v>2</v>
      </c>
      <c r="F15" s="2">
        <v>2</v>
      </c>
      <c r="G15" s="2">
        <v>4</v>
      </c>
      <c r="H15" s="2">
        <v>2</v>
      </c>
      <c r="I15" s="2">
        <v>2</v>
      </c>
      <c r="J15" s="2">
        <v>2</v>
      </c>
      <c r="K15" s="2">
        <v>4</v>
      </c>
      <c r="L15" s="2">
        <v>2</v>
      </c>
      <c r="M15" s="2">
        <v>2</v>
      </c>
      <c r="N15" s="2">
        <v>4</v>
      </c>
      <c r="O15" s="25">
        <v>2</v>
      </c>
      <c r="P15" s="25">
        <v>2</v>
      </c>
      <c r="Q15" s="25">
        <v>4</v>
      </c>
      <c r="R15" s="2">
        <v>2</v>
      </c>
      <c r="S15" s="2">
        <v>2</v>
      </c>
      <c r="T15" s="2">
        <v>2</v>
      </c>
      <c r="U15" s="2">
        <v>2</v>
      </c>
      <c r="V15" s="20">
        <v>0</v>
      </c>
      <c r="W15" s="20">
        <v>0</v>
      </c>
      <c r="X15" s="2"/>
      <c r="Y15" s="2">
        <v>2</v>
      </c>
      <c r="Z15" s="2">
        <v>2</v>
      </c>
      <c r="AA15" s="2">
        <v>4</v>
      </c>
      <c r="AB15" s="2">
        <v>2</v>
      </c>
      <c r="AC15" s="2">
        <v>2</v>
      </c>
      <c r="AD15" s="2"/>
      <c r="AE15" s="2">
        <v>4</v>
      </c>
      <c r="AF15" s="2">
        <v>2</v>
      </c>
      <c r="AG15" s="2">
        <v>2</v>
      </c>
      <c r="AH15" s="2">
        <v>2</v>
      </c>
      <c r="AI15" s="25"/>
      <c r="AJ15" s="25"/>
      <c r="AK15" s="25">
        <v>2</v>
      </c>
      <c r="AL15" s="25">
        <v>2</v>
      </c>
      <c r="AM15" s="2">
        <v>4</v>
      </c>
      <c r="AN15" s="2"/>
      <c r="AO15" s="2">
        <v>2</v>
      </c>
      <c r="AP15" s="2">
        <v>2</v>
      </c>
      <c r="AQ15" s="2">
        <v>4</v>
      </c>
      <c r="AR15" s="2"/>
      <c r="AS15" s="4">
        <v>6</v>
      </c>
      <c r="AT15" s="4">
        <v>2</v>
      </c>
      <c r="AU15" s="4">
        <v>4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</row>
    <row r="16" spans="1:56" ht="14.25">
      <c r="A16" s="62"/>
      <c r="B16" s="36" t="s">
        <v>69</v>
      </c>
      <c r="C16" s="37" t="s">
        <v>1</v>
      </c>
      <c r="D16" s="1" t="s">
        <v>3</v>
      </c>
      <c r="E16" s="2">
        <v>5</v>
      </c>
      <c r="F16" s="2">
        <v>3</v>
      </c>
      <c r="G16" s="2">
        <v>3</v>
      </c>
      <c r="H16" s="2">
        <v>3</v>
      </c>
      <c r="I16" s="2">
        <v>2</v>
      </c>
      <c r="J16" s="2">
        <v>3</v>
      </c>
      <c r="K16" s="2"/>
      <c r="L16" s="2">
        <v>3</v>
      </c>
      <c r="M16" s="2">
        <v>2</v>
      </c>
      <c r="N16" s="2">
        <v>3</v>
      </c>
      <c r="O16" s="25">
        <v>3</v>
      </c>
      <c r="P16" s="25"/>
      <c r="Q16" s="25">
        <v>4</v>
      </c>
      <c r="R16" s="2">
        <v>2</v>
      </c>
      <c r="S16" s="2">
        <v>3</v>
      </c>
      <c r="T16" s="2">
        <v>2</v>
      </c>
      <c r="U16" s="2">
        <v>2</v>
      </c>
      <c r="V16" s="20">
        <v>0</v>
      </c>
      <c r="W16" s="20">
        <v>0</v>
      </c>
      <c r="X16" s="2">
        <v>7</v>
      </c>
      <c r="Y16" s="2"/>
      <c r="Z16" s="2">
        <v>3</v>
      </c>
      <c r="AA16" s="2">
        <v>3</v>
      </c>
      <c r="AB16" s="2">
        <v>4</v>
      </c>
      <c r="AC16" s="2">
        <v>2</v>
      </c>
      <c r="AD16" s="2">
        <v>2</v>
      </c>
      <c r="AE16" s="2">
        <v>3</v>
      </c>
      <c r="AF16" s="2">
        <v>4</v>
      </c>
      <c r="AG16" s="2">
        <v>3</v>
      </c>
      <c r="AH16" s="2">
        <v>3</v>
      </c>
      <c r="AI16" s="25">
        <v>2</v>
      </c>
      <c r="AJ16" s="25">
        <v>2</v>
      </c>
      <c r="AK16" s="25">
        <v>4</v>
      </c>
      <c r="AL16" s="25">
        <v>3</v>
      </c>
      <c r="AM16" s="2">
        <v>3</v>
      </c>
      <c r="AN16" s="2">
        <v>3</v>
      </c>
      <c r="AO16" s="2">
        <v>4</v>
      </c>
      <c r="AP16" s="2">
        <v>4</v>
      </c>
      <c r="AQ16" s="2">
        <v>4</v>
      </c>
      <c r="AR16" s="2">
        <v>3</v>
      </c>
      <c r="AS16" s="4">
        <v>3</v>
      </c>
      <c r="AT16" s="2">
        <v>4</v>
      </c>
      <c r="AU16" s="2">
        <v>4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</row>
    <row r="17" spans="1:56" ht="14.25">
      <c r="A17" s="62"/>
      <c r="B17" s="36" t="s">
        <v>70</v>
      </c>
      <c r="C17" s="36" t="s">
        <v>2</v>
      </c>
      <c r="D17" s="1" t="s">
        <v>3</v>
      </c>
      <c r="E17" s="2">
        <v>3</v>
      </c>
      <c r="F17" s="2">
        <v>3</v>
      </c>
      <c r="G17" s="2">
        <v>3</v>
      </c>
      <c r="H17" s="2">
        <v>3</v>
      </c>
      <c r="I17" s="2">
        <v>2</v>
      </c>
      <c r="J17" s="2">
        <v>3</v>
      </c>
      <c r="K17" s="2">
        <v>2</v>
      </c>
      <c r="L17" s="2">
        <v>3</v>
      </c>
      <c r="M17" s="2">
        <v>2</v>
      </c>
      <c r="N17" s="2">
        <v>3</v>
      </c>
      <c r="O17" s="25">
        <v>3</v>
      </c>
      <c r="P17" s="25">
        <v>2</v>
      </c>
      <c r="Q17" s="25">
        <v>2</v>
      </c>
      <c r="R17" s="2">
        <v>2</v>
      </c>
      <c r="S17" s="2">
        <v>3</v>
      </c>
      <c r="T17" s="2">
        <v>2</v>
      </c>
      <c r="U17" s="2">
        <v>2</v>
      </c>
      <c r="V17" s="20">
        <v>0</v>
      </c>
      <c r="W17" s="20">
        <v>0</v>
      </c>
      <c r="X17" s="2">
        <v>3</v>
      </c>
      <c r="Y17" s="2">
        <v>4</v>
      </c>
      <c r="Z17" s="2">
        <v>3</v>
      </c>
      <c r="AA17" s="2">
        <v>3</v>
      </c>
      <c r="AB17" s="2">
        <v>4</v>
      </c>
      <c r="AC17" s="2">
        <v>2</v>
      </c>
      <c r="AD17" s="2">
        <v>2</v>
      </c>
      <c r="AE17" s="2">
        <v>3</v>
      </c>
      <c r="AF17" s="2"/>
      <c r="AG17" s="2">
        <v>3</v>
      </c>
      <c r="AH17" s="2">
        <v>3</v>
      </c>
      <c r="AI17" s="25">
        <v>3</v>
      </c>
      <c r="AJ17" s="25"/>
      <c r="AK17" s="25">
        <v>4</v>
      </c>
      <c r="AL17" s="25">
        <v>3</v>
      </c>
      <c r="AM17" s="2">
        <v>3</v>
      </c>
      <c r="AN17" s="2">
        <v>7</v>
      </c>
      <c r="AO17" s="2">
        <v>4</v>
      </c>
      <c r="AP17" s="2">
        <v>3</v>
      </c>
      <c r="AQ17" s="2">
        <v>4</v>
      </c>
      <c r="AR17" s="2">
        <v>6</v>
      </c>
      <c r="AS17" s="4">
        <v>3</v>
      </c>
      <c r="AT17" s="2">
        <v>4</v>
      </c>
      <c r="AU17" s="2">
        <v>3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</row>
    <row r="18" spans="1:56" ht="14.25">
      <c r="A18" s="62"/>
      <c r="B18" s="36" t="s">
        <v>71</v>
      </c>
      <c r="C18" s="36" t="s">
        <v>9</v>
      </c>
      <c r="D18" s="1" t="s">
        <v>3</v>
      </c>
      <c r="E18" s="2">
        <v>4</v>
      </c>
      <c r="F18" s="2">
        <v>9</v>
      </c>
      <c r="G18" s="2">
        <v>2</v>
      </c>
      <c r="H18" s="2">
        <v>3</v>
      </c>
      <c r="I18" s="2">
        <v>2</v>
      </c>
      <c r="J18" s="2">
        <v>2</v>
      </c>
      <c r="K18" s="2">
        <v>2</v>
      </c>
      <c r="L18" s="2">
        <v>2</v>
      </c>
      <c r="M18" s="2"/>
      <c r="N18" s="2">
        <v>3</v>
      </c>
      <c r="O18" s="25">
        <v>3</v>
      </c>
      <c r="P18" s="25">
        <v>2</v>
      </c>
      <c r="Q18" s="25">
        <v>2</v>
      </c>
      <c r="R18" s="2"/>
      <c r="S18" s="2">
        <v>3</v>
      </c>
      <c r="T18" s="2">
        <v>2</v>
      </c>
      <c r="U18" s="2">
        <v>2</v>
      </c>
      <c r="V18" s="20">
        <v>0</v>
      </c>
      <c r="W18" s="20">
        <v>0</v>
      </c>
      <c r="X18" s="2">
        <v>5</v>
      </c>
      <c r="Y18" s="2"/>
      <c r="Z18" s="2"/>
      <c r="AA18" s="2">
        <v>3</v>
      </c>
      <c r="AB18" s="2">
        <v>4</v>
      </c>
      <c r="AC18" s="2">
        <v>2</v>
      </c>
      <c r="AD18" s="2">
        <v>3</v>
      </c>
      <c r="AE18" s="2">
        <v>3</v>
      </c>
      <c r="AF18" s="2">
        <v>4</v>
      </c>
      <c r="AG18" s="2">
        <v>3</v>
      </c>
      <c r="AH18" s="2">
        <v>3</v>
      </c>
      <c r="AI18" s="25"/>
      <c r="AJ18" s="25">
        <v>2</v>
      </c>
      <c r="AK18" s="25">
        <v>4</v>
      </c>
      <c r="AL18" s="25">
        <v>3</v>
      </c>
      <c r="AM18" s="2">
        <v>3</v>
      </c>
      <c r="AN18" s="2">
        <v>6</v>
      </c>
      <c r="AO18" s="2">
        <v>4</v>
      </c>
      <c r="AP18" s="2">
        <v>3</v>
      </c>
      <c r="AQ18" s="2">
        <v>4</v>
      </c>
      <c r="AR18" s="2">
        <v>6</v>
      </c>
      <c r="AS18" s="4">
        <v>4</v>
      </c>
      <c r="AT18" s="2">
        <v>4</v>
      </c>
      <c r="AU18" s="2">
        <v>4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</row>
    <row r="19" spans="1:56" ht="14.25">
      <c r="A19" s="62"/>
      <c r="B19" s="36" t="s">
        <v>72</v>
      </c>
      <c r="C19" s="36" t="s">
        <v>75</v>
      </c>
      <c r="D19" s="1" t="s">
        <v>3</v>
      </c>
      <c r="E19" s="2"/>
      <c r="F19" s="2">
        <v>2</v>
      </c>
      <c r="G19" s="2"/>
      <c r="H19" s="2">
        <v>2</v>
      </c>
      <c r="I19" s="2"/>
      <c r="J19" s="2">
        <v>2</v>
      </c>
      <c r="K19" s="2"/>
      <c r="L19" s="2">
        <v>2</v>
      </c>
      <c r="M19" s="2"/>
      <c r="N19" s="2">
        <v>2</v>
      </c>
      <c r="O19" s="25"/>
      <c r="P19" s="25">
        <v>2</v>
      </c>
      <c r="Q19" s="25"/>
      <c r="R19" s="2">
        <v>2</v>
      </c>
      <c r="S19" s="2"/>
      <c r="T19" s="2">
        <v>3</v>
      </c>
      <c r="U19" s="2"/>
      <c r="V19" s="20">
        <v>0</v>
      </c>
      <c r="W19" s="20">
        <v>0</v>
      </c>
      <c r="X19" s="2">
        <v>1</v>
      </c>
      <c r="Y19" s="2">
        <v>2</v>
      </c>
      <c r="Z19" s="2"/>
      <c r="AA19" s="2">
        <v>2</v>
      </c>
      <c r="AB19" s="2"/>
      <c r="AC19" s="2"/>
      <c r="AD19" s="2">
        <v>3</v>
      </c>
      <c r="AE19" s="2"/>
      <c r="AF19" s="2">
        <v>2</v>
      </c>
      <c r="AG19" s="2">
        <v>3</v>
      </c>
      <c r="AH19" s="2">
        <v>3</v>
      </c>
      <c r="AI19" s="25">
        <v>2</v>
      </c>
      <c r="AJ19" s="25">
        <v>2</v>
      </c>
      <c r="AK19" s="25"/>
      <c r="AL19" s="25"/>
      <c r="AM19" s="2"/>
      <c r="AN19" s="2"/>
      <c r="AO19" s="2"/>
      <c r="AP19" s="2"/>
      <c r="AQ19" s="2"/>
      <c r="AR19" s="2"/>
      <c r="AS19" s="4"/>
      <c r="AT19" s="2"/>
      <c r="AU19" s="2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ht="14.25">
      <c r="A20" s="62"/>
      <c r="B20" s="36" t="s">
        <v>35</v>
      </c>
      <c r="C20" s="36" t="s">
        <v>121</v>
      </c>
      <c r="D20" s="1" t="s">
        <v>3</v>
      </c>
      <c r="E20" s="2">
        <v>2</v>
      </c>
      <c r="F20" s="2">
        <v>4</v>
      </c>
      <c r="G20" s="2">
        <v>4</v>
      </c>
      <c r="H20" s="2">
        <v>4</v>
      </c>
      <c r="I20" s="2"/>
      <c r="J20" s="2">
        <v>4</v>
      </c>
      <c r="K20" s="2">
        <v>2</v>
      </c>
      <c r="L20" s="2">
        <v>4</v>
      </c>
      <c r="M20" s="2"/>
      <c r="N20" s="2">
        <v>3</v>
      </c>
      <c r="O20" s="25">
        <v>4</v>
      </c>
      <c r="P20" s="25">
        <v>4</v>
      </c>
      <c r="Q20" s="25">
        <v>6</v>
      </c>
      <c r="R20" s="2">
        <v>4</v>
      </c>
      <c r="S20" s="2"/>
      <c r="T20" s="2">
        <v>2</v>
      </c>
      <c r="U20" s="2">
        <v>4</v>
      </c>
      <c r="V20" s="20">
        <v>0</v>
      </c>
      <c r="W20" s="20">
        <v>0</v>
      </c>
      <c r="X20" s="2">
        <v>3</v>
      </c>
      <c r="Y20" s="2">
        <v>4</v>
      </c>
      <c r="Z20" s="2">
        <v>4</v>
      </c>
      <c r="AA20" s="2"/>
      <c r="AB20" s="2">
        <v>4</v>
      </c>
      <c r="AC20" s="2">
        <v>4</v>
      </c>
      <c r="AD20" s="2">
        <v>2</v>
      </c>
      <c r="AE20" s="2">
        <v>4</v>
      </c>
      <c r="AF20" s="2">
        <v>4</v>
      </c>
      <c r="AG20" s="2"/>
      <c r="AH20" s="2">
        <v>4</v>
      </c>
      <c r="AI20" s="25">
        <v>4</v>
      </c>
      <c r="AJ20" s="25">
        <v>4</v>
      </c>
      <c r="AK20" s="25">
        <v>4</v>
      </c>
      <c r="AL20" s="25">
        <v>4</v>
      </c>
      <c r="AM20" s="2">
        <v>4</v>
      </c>
      <c r="AN20" s="2">
        <v>2</v>
      </c>
      <c r="AO20" s="2">
        <v>4</v>
      </c>
      <c r="AP20" s="2">
        <v>4</v>
      </c>
      <c r="AQ20" s="2">
        <v>4</v>
      </c>
      <c r="AR20" s="2">
        <v>4</v>
      </c>
      <c r="AS20" s="2">
        <v>4</v>
      </c>
      <c r="AT20" s="2">
        <v>4</v>
      </c>
      <c r="AU20" s="2">
        <v>6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</row>
    <row r="21" spans="1:56" ht="14.25">
      <c r="A21" s="62"/>
      <c r="B21" s="36" t="s">
        <v>36</v>
      </c>
      <c r="C21" s="36" t="s">
        <v>119</v>
      </c>
      <c r="D21" s="1" t="s">
        <v>3</v>
      </c>
      <c r="E21" s="2"/>
      <c r="F21" s="2"/>
      <c r="G21" s="2">
        <v>2</v>
      </c>
      <c r="H21" s="2">
        <v>4</v>
      </c>
      <c r="I21" s="2">
        <v>4</v>
      </c>
      <c r="J21" s="2">
        <v>4</v>
      </c>
      <c r="K21" s="2">
        <v>4</v>
      </c>
      <c r="L21" s="2">
        <v>2</v>
      </c>
      <c r="M21" s="2">
        <v>4</v>
      </c>
      <c r="N21" s="2"/>
      <c r="O21" s="25">
        <v>4</v>
      </c>
      <c r="P21" s="25">
        <v>4</v>
      </c>
      <c r="Q21" s="25">
        <v>4</v>
      </c>
      <c r="R21" s="2">
        <v>4</v>
      </c>
      <c r="S21" s="2">
        <v>4</v>
      </c>
      <c r="T21" s="2">
        <v>2</v>
      </c>
      <c r="U21" s="2">
        <v>4</v>
      </c>
      <c r="V21" s="20">
        <v>0</v>
      </c>
      <c r="W21" s="20">
        <v>0</v>
      </c>
      <c r="X21" s="4">
        <v>2</v>
      </c>
      <c r="Y21" s="4">
        <v>4</v>
      </c>
      <c r="Z21" s="4">
        <v>2</v>
      </c>
      <c r="AA21" s="4"/>
      <c r="AB21" s="4">
        <v>4</v>
      </c>
      <c r="AC21" s="4">
        <v>2</v>
      </c>
      <c r="AD21" s="4">
        <v>2</v>
      </c>
      <c r="AE21" s="4"/>
      <c r="AF21" s="4">
        <v>2</v>
      </c>
      <c r="AG21" s="4">
        <v>2</v>
      </c>
      <c r="AH21" s="4">
        <v>4</v>
      </c>
      <c r="AI21" s="26">
        <v>4</v>
      </c>
      <c r="AJ21" s="26">
        <v>4</v>
      </c>
      <c r="AK21" s="26">
        <v>6</v>
      </c>
      <c r="AL21" s="26">
        <v>4</v>
      </c>
      <c r="AM21" s="4">
        <v>4</v>
      </c>
      <c r="AN21" s="4"/>
      <c r="AO21" s="4"/>
      <c r="AP21" s="4"/>
      <c r="AQ21" s="4"/>
      <c r="AR21" s="4"/>
      <c r="AS21" s="4"/>
      <c r="AT21" s="2"/>
      <c r="AU21" s="2"/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</row>
    <row r="22" spans="1:56" ht="14.25">
      <c r="A22" s="62"/>
      <c r="B22" s="36" t="s">
        <v>37</v>
      </c>
      <c r="C22" s="36" t="s">
        <v>112</v>
      </c>
      <c r="D22" s="1" t="s">
        <v>3</v>
      </c>
      <c r="E22" s="2">
        <v>2</v>
      </c>
      <c r="F22" s="2"/>
      <c r="G22" s="2">
        <v>2</v>
      </c>
      <c r="H22" s="2"/>
      <c r="I22" s="2">
        <v>2</v>
      </c>
      <c r="J22" s="2"/>
      <c r="K22" s="2">
        <v>3</v>
      </c>
      <c r="L22" s="2"/>
      <c r="M22" s="2">
        <v>2</v>
      </c>
      <c r="N22" s="25"/>
      <c r="O22" s="25">
        <v>2</v>
      </c>
      <c r="P22" s="25"/>
      <c r="Q22" s="2">
        <v>2</v>
      </c>
      <c r="R22" s="2"/>
      <c r="S22" s="2">
        <v>2</v>
      </c>
      <c r="U22" s="2"/>
      <c r="V22" s="20">
        <v>0</v>
      </c>
      <c r="W22" s="20">
        <v>0</v>
      </c>
      <c r="X22" s="41">
        <v>1</v>
      </c>
      <c r="Y22" s="41">
        <v>4</v>
      </c>
      <c r="Z22" s="41">
        <v>4</v>
      </c>
      <c r="AA22" s="41">
        <v>6</v>
      </c>
      <c r="AB22" s="41">
        <v>4</v>
      </c>
      <c r="AC22" s="41"/>
      <c r="AD22" s="41">
        <v>4</v>
      </c>
      <c r="AE22" s="41"/>
      <c r="AF22" s="41">
        <v>2</v>
      </c>
      <c r="AG22" s="41">
        <v>4</v>
      </c>
      <c r="AH22" s="41">
        <v>4</v>
      </c>
      <c r="AI22" s="42">
        <v>6</v>
      </c>
      <c r="AJ22" s="42">
        <v>6</v>
      </c>
      <c r="AK22" s="49">
        <v>4</v>
      </c>
      <c r="AL22" s="49"/>
      <c r="AM22" s="50"/>
      <c r="AN22" s="50"/>
      <c r="AO22" s="50">
        <v>6</v>
      </c>
      <c r="AP22" s="50"/>
      <c r="AQ22" s="50"/>
      <c r="AR22" s="4"/>
      <c r="AS22" s="4"/>
      <c r="AT22" s="2"/>
      <c r="AU22" s="2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56" ht="14.25">
      <c r="A23" s="62"/>
      <c r="B23" s="36" t="s">
        <v>73</v>
      </c>
      <c r="C23" s="36" t="s">
        <v>74</v>
      </c>
      <c r="D23" s="1" t="s">
        <v>3</v>
      </c>
      <c r="E23" s="2"/>
      <c r="F23" s="2"/>
      <c r="G23" s="2"/>
      <c r="H23" s="2"/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/>
      <c r="O23" s="25"/>
      <c r="P23" s="25">
        <v>2</v>
      </c>
      <c r="Q23" s="25">
        <v>2</v>
      </c>
      <c r="R23" s="2"/>
      <c r="S23" s="2"/>
      <c r="T23" s="2">
        <v>2</v>
      </c>
      <c r="U23" s="2">
        <v>2</v>
      </c>
      <c r="V23" s="20">
        <v>0</v>
      </c>
      <c r="W23" s="20">
        <v>0</v>
      </c>
      <c r="X23" s="2"/>
      <c r="Y23" s="2">
        <v>2</v>
      </c>
      <c r="Z23" s="2">
        <v>2</v>
      </c>
      <c r="AA23" s="2">
        <v>2</v>
      </c>
      <c r="AB23" s="2"/>
      <c r="AC23" s="2">
        <v>2</v>
      </c>
      <c r="AD23" s="2"/>
      <c r="AE23" s="25"/>
      <c r="AF23" s="25">
        <v>2</v>
      </c>
      <c r="AG23" s="25">
        <v>2</v>
      </c>
      <c r="AH23" s="2"/>
      <c r="AI23" s="2"/>
      <c r="AJ23" s="2">
        <v>4</v>
      </c>
      <c r="AK23" s="2">
        <v>2</v>
      </c>
      <c r="AL23" s="51"/>
      <c r="AM23" s="21"/>
      <c r="AN23" s="21"/>
      <c r="AO23" s="21"/>
      <c r="AP23" s="21"/>
      <c r="AQ23" s="4"/>
      <c r="AR23" s="48"/>
      <c r="AS23" s="4"/>
      <c r="AT23" s="2"/>
      <c r="AU23" s="2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s="27" customFormat="1" ht="15.75" customHeight="1">
      <c r="A24" s="62"/>
      <c r="B24" s="43" t="s">
        <v>89</v>
      </c>
      <c r="C24" s="35" t="s">
        <v>90</v>
      </c>
      <c r="D24" s="3" t="s">
        <v>3</v>
      </c>
      <c r="E24" s="11">
        <f>E25+E26+E27+E28</f>
        <v>13</v>
      </c>
      <c r="F24" s="11">
        <f aca="true" t="shared" si="2" ref="F24:AU24">F25+F26+F27+F28</f>
        <v>8</v>
      </c>
      <c r="G24" s="11">
        <f t="shared" si="2"/>
        <v>11</v>
      </c>
      <c r="H24" s="11">
        <f t="shared" si="2"/>
        <v>6</v>
      </c>
      <c r="I24" s="11">
        <f t="shared" si="2"/>
        <v>10</v>
      </c>
      <c r="J24" s="11">
        <f t="shared" si="2"/>
        <v>9</v>
      </c>
      <c r="K24" s="11">
        <f t="shared" si="2"/>
        <v>8</v>
      </c>
      <c r="L24" s="11">
        <f t="shared" si="2"/>
        <v>6</v>
      </c>
      <c r="M24" s="11">
        <f t="shared" si="2"/>
        <v>12</v>
      </c>
      <c r="N24" s="11">
        <f t="shared" si="2"/>
        <v>8</v>
      </c>
      <c r="O24" s="11">
        <f t="shared" si="2"/>
        <v>9</v>
      </c>
      <c r="P24" s="11">
        <f t="shared" si="2"/>
        <v>10</v>
      </c>
      <c r="Q24" s="11">
        <f t="shared" si="2"/>
        <v>10</v>
      </c>
      <c r="R24" s="11">
        <f t="shared" si="2"/>
        <v>10</v>
      </c>
      <c r="S24" s="11">
        <f t="shared" si="2"/>
        <v>11</v>
      </c>
      <c r="T24" s="11">
        <f t="shared" si="2"/>
        <v>15</v>
      </c>
      <c r="U24" s="11">
        <f t="shared" si="2"/>
        <v>14</v>
      </c>
      <c r="V24" s="14">
        <f t="shared" si="2"/>
        <v>0</v>
      </c>
      <c r="W24" s="14">
        <f t="shared" si="2"/>
        <v>0</v>
      </c>
      <c r="X24" s="11">
        <f t="shared" si="2"/>
        <v>9</v>
      </c>
      <c r="Y24" s="11">
        <f t="shared" si="2"/>
        <v>10</v>
      </c>
      <c r="Z24" s="11">
        <f t="shared" si="2"/>
        <v>10</v>
      </c>
      <c r="AA24" s="11">
        <f t="shared" si="2"/>
        <v>8</v>
      </c>
      <c r="AB24" s="11">
        <f t="shared" si="2"/>
        <v>7</v>
      </c>
      <c r="AC24" s="11">
        <f t="shared" si="2"/>
        <v>14</v>
      </c>
      <c r="AD24" s="11">
        <f t="shared" si="2"/>
        <v>18</v>
      </c>
      <c r="AE24" s="11">
        <f t="shared" si="2"/>
        <v>13</v>
      </c>
      <c r="AF24" s="11">
        <f t="shared" si="2"/>
        <v>8</v>
      </c>
      <c r="AG24" s="11">
        <f t="shared" si="2"/>
        <v>10</v>
      </c>
      <c r="AH24" s="11">
        <f t="shared" si="2"/>
        <v>8</v>
      </c>
      <c r="AI24" s="11">
        <f t="shared" si="2"/>
        <v>13</v>
      </c>
      <c r="AJ24" s="11">
        <f t="shared" si="2"/>
        <v>10</v>
      </c>
      <c r="AK24" s="11">
        <f t="shared" si="2"/>
        <v>4</v>
      </c>
      <c r="AL24" s="11">
        <f t="shared" si="2"/>
        <v>12</v>
      </c>
      <c r="AM24" s="11">
        <f t="shared" si="2"/>
        <v>10</v>
      </c>
      <c r="AN24" s="11">
        <f t="shared" si="2"/>
        <v>13</v>
      </c>
      <c r="AO24" s="11">
        <f t="shared" si="2"/>
        <v>6</v>
      </c>
      <c r="AP24" s="11">
        <f t="shared" si="2"/>
        <v>12</v>
      </c>
      <c r="AQ24" s="11">
        <f t="shared" si="2"/>
        <v>8</v>
      </c>
      <c r="AR24" s="11">
        <f t="shared" si="2"/>
        <v>8</v>
      </c>
      <c r="AS24" s="11">
        <f t="shared" si="2"/>
        <v>5</v>
      </c>
      <c r="AT24" s="11">
        <f t="shared" si="2"/>
        <v>4</v>
      </c>
      <c r="AU24" s="11">
        <f t="shared" si="2"/>
        <v>7</v>
      </c>
      <c r="AV24" s="14">
        <f aca="true" t="shared" si="3" ref="AV24:BD24">AV25+AV26+AV27</f>
        <v>0</v>
      </c>
      <c r="AW24" s="14">
        <f t="shared" si="3"/>
        <v>0</v>
      </c>
      <c r="AX24" s="14">
        <f t="shared" si="3"/>
        <v>0</v>
      </c>
      <c r="AY24" s="14">
        <f t="shared" si="3"/>
        <v>0</v>
      </c>
      <c r="AZ24" s="14">
        <f t="shared" si="3"/>
        <v>0</v>
      </c>
      <c r="BA24" s="14">
        <f t="shared" si="3"/>
        <v>0</v>
      </c>
      <c r="BB24" s="14">
        <f t="shared" si="3"/>
        <v>0</v>
      </c>
      <c r="BC24" s="14">
        <f t="shared" si="3"/>
        <v>0</v>
      </c>
      <c r="BD24" s="14">
        <f t="shared" si="3"/>
        <v>0</v>
      </c>
    </row>
    <row r="25" spans="1:56" ht="14.25">
      <c r="A25" s="62"/>
      <c r="B25" s="36" t="s">
        <v>76</v>
      </c>
      <c r="C25" s="36" t="s">
        <v>85</v>
      </c>
      <c r="D25" s="1" t="s">
        <v>3</v>
      </c>
      <c r="E25" s="2">
        <v>7</v>
      </c>
      <c r="F25" s="2">
        <v>4</v>
      </c>
      <c r="G25" s="2">
        <v>5</v>
      </c>
      <c r="H25" s="2">
        <v>2</v>
      </c>
      <c r="I25" s="2">
        <v>2</v>
      </c>
      <c r="J25" s="2">
        <v>5</v>
      </c>
      <c r="K25" s="2">
        <v>2</v>
      </c>
      <c r="L25" s="2"/>
      <c r="M25" s="2">
        <v>4</v>
      </c>
      <c r="N25" s="2">
        <v>2</v>
      </c>
      <c r="O25" s="25">
        <v>3</v>
      </c>
      <c r="P25" s="25">
        <v>4</v>
      </c>
      <c r="Q25" s="25">
        <v>2</v>
      </c>
      <c r="R25" s="2">
        <v>2</v>
      </c>
      <c r="S25" s="2">
        <v>7</v>
      </c>
      <c r="T25" s="2">
        <v>9</v>
      </c>
      <c r="U25" s="2">
        <v>8</v>
      </c>
      <c r="V25" s="20">
        <v>0</v>
      </c>
      <c r="W25" s="20">
        <v>0</v>
      </c>
      <c r="X25" s="2">
        <v>4</v>
      </c>
      <c r="Y25" s="2">
        <v>5</v>
      </c>
      <c r="Z25" s="2">
        <v>2</v>
      </c>
      <c r="AA25" s="2">
        <v>2</v>
      </c>
      <c r="AB25" s="2">
        <v>2</v>
      </c>
      <c r="AC25" s="2">
        <v>6</v>
      </c>
      <c r="AD25" s="2">
        <v>7</v>
      </c>
      <c r="AE25" s="2">
        <v>6</v>
      </c>
      <c r="AF25" s="2"/>
      <c r="AG25" s="2">
        <v>6</v>
      </c>
      <c r="AH25" s="2"/>
      <c r="AI25" s="25">
        <v>4</v>
      </c>
      <c r="AJ25" s="25"/>
      <c r="AK25" s="25"/>
      <c r="AL25" s="25">
        <v>5</v>
      </c>
      <c r="AM25" s="2">
        <v>4</v>
      </c>
      <c r="AN25" s="2">
        <v>6</v>
      </c>
      <c r="AO25" s="2">
        <v>2</v>
      </c>
      <c r="AP25" s="2">
        <v>7</v>
      </c>
      <c r="AQ25" s="2">
        <v>4</v>
      </c>
      <c r="AR25" s="2">
        <v>6</v>
      </c>
      <c r="AS25" s="2">
        <v>3</v>
      </c>
      <c r="AT25" s="2">
        <v>4</v>
      </c>
      <c r="AU25" s="2">
        <v>7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</row>
    <row r="26" spans="1:56" ht="14.25">
      <c r="A26" s="62"/>
      <c r="B26" s="36" t="s">
        <v>77</v>
      </c>
      <c r="C26" s="36" t="s">
        <v>84</v>
      </c>
      <c r="D26" s="1" t="s">
        <v>3</v>
      </c>
      <c r="E26" s="2">
        <v>3</v>
      </c>
      <c r="F26" s="2">
        <v>2</v>
      </c>
      <c r="G26" s="2">
        <v>3</v>
      </c>
      <c r="H26" s="2">
        <v>2</v>
      </c>
      <c r="I26" s="2">
        <v>4</v>
      </c>
      <c r="J26" s="2">
        <v>2</v>
      </c>
      <c r="K26" s="2">
        <v>3</v>
      </c>
      <c r="L26" s="2">
        <v>3</v>
      </c>
      <c r="M26" s="2">
        <v>4</v>
      </c>
      <c r="N26" s="2">
        <v>3</v>
      </c>
      <c r="O26" s="25">
        <v>3</v>
      </c>
      <c r="P26" s="25">
        <v>3</v>
      </c>
      <c r="Q26" s="25">
        <v>4</v>
      </c>
      <c r="R26" s="2">
        <v>4</v>
      </c>
      <c r="S26" s="2">
        <v>2</v>
      </c>
      <c r="T26" s="2">
        <v>3</v>
      </c>
      <c r="U26" s="2">
        <v>3</v>
      </c>
      <c r="V26" s="20">
        <v>0</v>
      </c>
      <c r="W26" s="20">
        <v>0</v>
      </c>
      <c r="X26" s="2">
        <v>2</v>
      </c>
      <c r="Y26" s="2">
        <v>2</v>
      </c>
      <c r="Z26" s="2">
        <v>5</v>
      </c>
      <c r="AA26" s="2">
        <v>3</v>
      </c>
      <c r="AB26" s="2"/>
      <c r="AC26" s="2">
        <v>4</v>
      </c>
      <c r="AD26" s="2">
        <v>4</v>
      </c>
      <c r="AE26" s="2">
        <v>4</v>
      </c>
      <c r="AF26" s="2"/>
      <c r="AG26" s="2"/>
      <c r="AH26" s="2">
        <v>2</v>
      </c>
      <c r="AI26" s="25">
        <v>2</v>
      </c>
      <c r="AJ26" s="25">
        <v>4</v>
      </c>
      <c r="AK26" s="25">
        <v>2</v>
      </c>
      <c r="AL26" s="25">
        <v>4</v>
      </c>
      <c r="AM26" s="2">
        <v>3</v>
      </c>
      <c r="AN26" s="2">
        <v>4</v>
      </c>
      <c r="AO26" s="2"/>
      <c r="AP26" s="2">
        <v>4</v>
      </c>
      <c r="AQ26" s="2">
        <v>4</v>
      </c>
      <c r="AR26" s="2">
        <v>2</v>
      </c>
      <c r="AS26" s="2">
        <v>2</v>
      </c>
      <c r="AT26" s="2"/>
      <c r="AU26" s="2"/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</row>
    <row r="27" spans="1:56" ht="14.25">
      <c r="A27" s="62"/>
      <c r="B27" s="39" t="s">
        <v>78</v>
      </c>
      <c r="C27" s="39" t="s">
        <v>86</v>
      </c>
      <c r="D27" s="1" t="s">
        <v>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5"/>
      <c r="P27" s="25"/>
      <c r="Q27" s="25"/>
      <c r="R27" s="2"/>
      <c r="S27" s="2"/>
      <c r="T27" s="2"/>
      <c r="U27" s="2"/>
      <c r="V27" s="20">
        <v>0</v>
      </c>
      <c r="W27" s="20">
        <v>0</v>
      </c>
      <c r="X27" s="4"/>
      <c r="Y27" s="4"/>
      <c r="Z27" s="4"/>
      <c r="AA27" s="4"/>
      <c r="AB27" s="4">
        <v>2</v>
      </c>
      <c r="AC27" s="4">
        <v>4</v>
      </c>
      <c r="AD27" s="4">
        <v>4</v>
      </c>
      <c r="AE27" s="4"/>
      <c r="AF27" s="4">
        <v>4</v>
      </c>
      <c r="AG27" s="4">
        <v>4</v>
      </c>
      <c r="AH27" s="4">
        <v>4</v>
      </c>
      <c r="AI27" s="26">
        <v>4</v>
      </c>
      <c r="AJ27" s="26">
        <v>3</v>
      </c>
      <c r="AK27" s="26"/>
      <c r="AL27" s="26"/>
      <c r="AM27" s="4"/>
      <c r="AN27" s="4"/>
      <c r="AO27" s="4"/>
      <c r="AP27" s="4"/>
      <c r="AQ27" s="2"/>
      <c r="AR27" s="2"/>
      <c r="AS27" s="2"/>
      <c r="AT27" s="2"/>
      <c r="AU27" s="2"/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</row>
    <row r="28" spans="1:56" ht="14.25">
      <c r="A28" s="62"/>
      <c r="B28" s="39" t="s">
        <v>79</v>
      </c>
      <c r="C28" s="39" t="s">
        <v>122</v>
      </c>
      <c r="D28" s="1" t="s">
        <v>3</v>
      </c>
      <c r="E28" s="2">
        <v>3</v>
      </c>
      <c r="F28" s="2">
        <v>2</v>
      </c>
      <c r="G28" s="2">
        <v>3</v>
      </c>
      <c r="H28" s="2">
        <v>2</v>
      </c>
      <c r="I28" s="2">
        <v>4</v>
      </c>
      <c r="J28" s="2">
        <v>2</v>
      </c>
      <c r="K28" s="2">
        <v>3</v>
      </c>
      <c r="L28" s="2">
        <v>3</v>
      </c>
      <c r="M28" s="2">
        <v>4</v>
      </c>
      <c r="N28" s="2">
        <v>3</v>
      </c>
      <c r="O28" s="25">
        <v>3</v>
      </c>
      <c r="P28" s="25">
        <v>3</v>
      </c>
      <c r="Q28" s="25">
        <v>4</v>
      </c>
      <c r="R28" s="2">
        <v>4</v>
      </c>
      <c r="S28" s="2">
        <v>2</v>
      </c>
      <c r="T28" s="2">
        <v>3</v>
      </c>
      <c r="U28" s="2">
        <v>3</v>
      </c>
      <c r="V28" s="20">
        <v>0</v>
      </c>
      <c r="W28" s="20">
        <v>0</v>
      </c>
      <c r="X28" s="2">
        <v>3</v>
      </c>
      <c r="Y28" s="2">
        <v>3</v>
      </c>
      <c r="Z28" s="2">
        <v>3</v>
      </c>
      <c r="AA28" s="2">
        <v>3</v>
      </c>
      <c r="AB28" s="2">
        <v>3</v>
      </c>
      <c r="AC28" s="2"/>
      <c r="AD28" s="2">
        <v>3</v>
      </c>
      <c r="AE28" s="2">
        <v>3</v>
      </c>
      <c r="AF28" s="2">
        <v>4</v>
      </c>
      <c r="AG28" s="2"/>
      <c r="AH28" s="25">
        <v>2</v>
      </c>
      <c r="AI28" s="25">
        <v>3</v>
      </c>
      <c r="AJ28" s="25">
        <v>3</v>
      </c>
      <c r="AK28" s="2">
        <v>2</v>
      </c>
      <c r="AL28" s="2">
        <v>3</v>
      </c>
      <c r="AM28" s="2">
        <v>3</v>
      </c>
      <c r="AN28" s="2">
        <v>3</v>
      </c>
      <c r="AO28" s="4">
        <v>4</v>
      </c>
      <c r="AP28" s="4">
        <v>1</v>
      </c>
      <c r="AQ28" s="2"/>
      <c r="AR28" s="2"/>
      <c r="AS28" s="2"/>
      <c r="AT28" s="2"/>
      <c r="AU28" s="2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6" s="27" customFormat="1" ht="14.25">
      <c r="A29" s="62"/>
      <c r="B29" s="46"/>
      <c r="C29" s="46" t="s">
        <v>91</v>
      </c>
      <c r="D29" s="3" t="s">
        <v>3</v>
      </c>
      <c r="E29" s="11">
        <f>E30+E31+E32</f>
        <v>4</v>
      </c>
      <c r="F29" s="11">
        <f aca="true" t="shared" si="4" ref="F29:AU29">F30+F31+F32</f>
        <v>4</v>
      </c>
      <c r="G29" s="11">
        <f t="shared" si="4"/>
        <v>2</v>
      </c>
      <c r="H29" s="11">
        <f t="shared" si="4"/>
        <v>5</v>
      </c>
      <c r="I29" s="11">
        <f t="shared" si="4"/>
        <v>4</v>
      </c>
      <c r="J29" s="11">
        <f t="shared" si="4"/>
        <v>2</v>
      </c>
      <c r="K29" s="11">
        <f t="shared" si="4"/>
        <v>5</v>
      </c>
      <c r="L29" s="11">
        <f t="shared" si="4"/>
        <v>8</v>
      </c>
      <c r="M29" s="11">
        <f t="shared" si="4"/>
        <v>4</v>
      </c>
      <c r="N29" s="11">
        <f t="shared" si="4"/>
        <v>6</v>
      </c>
      <c r="O29" s="11">
        <f t="shared" si="4"/>
        <v>4</v>
      </c>
      <c r="P29" s="11">
        <f t="shared" si="4"/>
        <v>6</v>
      </c>
      <c r="Q29" s="11">
        <f t="shared" si="4"/>
        <v>0</v>
      </c>
      <c r="R29" s="11">
        <f t="shared" si="4"/>
        <v>8</v>
      </c>
      <c r="S29" s="11">
        <f t="shared" si="4"/>
        <v>6</v>
      </c>
      <c r="T29" s="11">
        <f t="shared" si="4"/>
        <v>2</v>
      </c>
      <c r="U29" s="11">
        <f t="shared" si="4"/>
        <v>2</v>
      </c>
      <c r="V29" s="14">
        <f t="shared" si="4"/>
        <v>0</v>
      </c>
      <c r="W29" s="14">
        <f t="shared" si="4"/>
        <v>0</v>
      </c>
      <c r="X29" s="11">
        <f t="shared" si="4"/>
        <v>4</v>
      </c>
      <c r="Y29" s="11">
        <f t="shared" si="4"/>
        <v>4</v>
      </c>
      <c r="Z29" s="11">
        <f t="shared" si="4"/>
        <v>4</v>
      </c>
      <c r="AA29" s="11">
        <f t="shared" si="4"/>
        <v>4</v>
      </c>
      <c r="AB29" s="11">
        <f t="shared" si="4"/>
        <v>2</v>
      </c>
      <c r="AC29" s="11">
        <f t="shared" si="4"/>
        <v>4</v>
      </c>
      <c r="AD29" s="11">
        <f t="shared" si="4"/>
        <v>2</v>
      </c>
      <c r="AE29" s="11">
        <f t="shared" si="4"/>
        <v>4</v>
      </c>
      <c r="AF29" s="11">
        <f t="shared" si="4"/>
        <v>4</v>
      </c>
      <c r="AG29" s="11">
        <f t="shared" si="4"/>
        <v>4</v>
      </c>
      <c r="AH29" s="11">
        <f t="shared" si="4"/>
        <v>0</v>
      </c>
      <c r="AI29" s="11">
        <f t="shared" si="4"/>
        <v>0</v>
      </c>
      <c r="AJ29" s="11">
        <f t="shared" si="4"/>
        <v>0</v>
      </c>
      <c r="AK29" s="11">
        <f t="shared" si="4"/>
        <v>0</v>
      </c>
      <c r="AL29" s="11">
        <f t="shared" si="4"/>
        <v>3</v>
      </c>
      <c r="AM29" s="11">
        <f t="shared" si="4"/>
        <v>3</v>
      </c>
      <c r="AN29" s="11">
        <f t="shared" si="4"/>
        <v>3</v>
      </c>
      <c r="AO29" s="11">
        <f t="shared" si="4"/>
        <v>4</v>
      </c>
      <c r="AP29" s="11">
        <f t="shared" si="4"/>
        <v>6</v>
      </c>
      <c r="AQ29" s="11">
        <f t="shared" si="4"/>
        <v>3</v>
      </c>
      <c r="AR29" s="11">
        <f t="shared" si="4"/>
        <v>3</v>
      </c>
      <c r="AS29" s="11">
        <f t="shared" si="4"/>
        <v>7</v>
      </c>
      <c r="AT29" s="11">
        <f t="shared" si="4"/>
        <v>4</v>
      </c>
      <c r="AU29" s="11">
        <f t="shared" si="4"/>
        <v>0</v>
      </c>
      <c r="AV29" s="14">
        <f aca="true" t="shared" si="5" ref="AV29:BD29">AV30+AV31+AV32</f>
        <v>0</v>
      </c>
      <c r="AW29" s="14">
        <f t="shared" si="5"/>
        <v>0</v>
      </c>
      <c r="AX29" s="14">
        <f t="shared" si="5"/>
        <v>0</v>
      </c>
      <c r="AY29" s="14">
        <f t="shared" si="5"/>
        <v>0</v>
      </c>
      <c r="AZ29" s="14">
        <f t="shared" si="5"/>
        <v>0</v>
      </c>
      <c r="BA29" s="14">
        <f t="shared" si="5"/>
        <v>0</v>
      </c>
      <c r="BB29" s="14">
        <f t="shared" si="5"/>
        <v>0</v>
      </c>
      <c r="BC29" s="14">
        <f t="shared" si="5"/>
        <v>0</v>
      </c>
      <c r="BD29" s="14">
        <f t="shared" si="5"/>
        <v>0</v>
      </c>
    </row>
    <row r="30" spans="1:56" ht="14.25">
      <c r="A30" s="62"/>
      <c r="B30" s="39" t="s">
        <v>95</v>
      </c>
      <c r="C30" s="39" t="s">
        <v>123</v>
      </c>
      <c r="D30" s="1" t="s">
        <v>3</v>
      </c>
      <c r="E30" s="2"/>
      <c r="F30" s="2"/>
      <c r="G30" s="2"/>
      <c r="H30" s="2"/>
      <c r="I30" s="2">
        <v>4</v>
      </c>
      <c r="J30" s="2"/>
      <c r="K30" s="2">
        <v>5</v>
      </c>
      <c r="L30" s="2">
        <v>4</v>
      </c>
      <c r="M30" s="2">
        <v>4</v>
      </c>
      <c r="N30" s="2">
        <v>2</v>
      </c>
      <c r="O30" s="2">
        <v>2</v>
      </c>
      <c r="P30" s="2">
        <v>4</v>
      </c>
      <c r="Q30" s="2"/>
      <c r="R30" s="2">
        <v>3</v>
      </c>
      <c r="S30" s="2">
        <v>4</v>
      </c>
      <c r="T30" s="2">
        <v>2</v>
      </c>
      <c r="U30" s="2">
        <v>2</v>
      </c>
      <c r="V30" s="20">
        <v>0</v>
      </c>
      <c r="W30" s="20">
        <v>0</v>
      </c>
      <c r="X30" s="2">
        <v>4</v>
      </c>
      <c r="Y30" s="2">
        <v>4</v>
      </c>
      <c r="Z30" s="2">
        <v>4</v>
      </c>
      <c r="AA30" s="2">
        <v>4</v>
      </c>
      <c r="AB30" s="2">
        <v>2</v>
      </c>
      <c r="AC30" s="2">
        <v>4</v>
      </c>
      <c r="AD30" s="2">
        <v>2</v>
      </c>
      <c r="AE30" s="2">
        <v>4</v>
      </c>
      <c r="AF30" s="2">
        <v>4</v>
      </c>
      <c r="AG30" s="2">
        <v>4</v>
      </c>
      <c r="AH30" s="2"/>
      <c r="AI30" s="2"/>
      <c r="AJ30" s="2"/>
      <c r="AK30" s="2"/>
      <c r="AL30" s="2"/>
      <c r="AM30" s="2"/>
      <c r="AN30" s="4"/>
      <c r="AO30" s="4"/>
      <c r="AP30" s="4"/>
      <c r="AQ30" s="2"/>
      <c r="AR30" s="2"/>
      <c r="AS30" s="2"/>
      <c r="AT30" s="2"/>
      <c r="AU30" s="2"/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</row>
    <row r="31" spans="1:56" ht="14.25">
      <c r="A31" s="62"/>
      <c r="B31" s="39" t="s">
        <v>113</v>
      </c>
      <c r="C31" s="39" t="s">
        <v>114</v>
      </c>
      <c r="D31" s="1" t="s">
        <v>3</v>
      </c>
      <c r="E31" s="2">
        <v>4</v>
      </c>
      <c r="F31" s="2">
        <v>4</v>
      </c>
      <c r="G31" s="2">
        <v>2</v>
      </c>
      <c r="H31" s="2">
        <v>5</v>
      </c>
      <c r="I31" s="2"/>
      <c r="J31" s="2">
        <v>2</v>
      </c>
      <c r="K31" s="25"/>
      <c r="L31" s="25">
        <v>4</v>
      </c>
      <c r="M31" s="25"/>
      <c r="N31" s="2">
        <v>4</v>
      </c>
      <c r="O31" s="25">
        <v>2</v>
      </c>
      <c r="P31" s="25">
        <v>2</v>
      </c>
      <c r="Q31" s="2"/>
      <c r="R31" s="2">
        <v>5</v>
      </c>
      <c r="S31" s="2">
        <v>2</v>
      </c>
      <c r="T31" s="2"/>
      <c r="U31" s="2"/>
      <c r="V31" s="20">
        <v>0</v>
      </c>
      <c r="W31" s="20"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5"/>
      <c r="AN31" s="25"/>
      <c r="AO31" s="25"/>
      <c r="AP31" s="2"/>
      <c r="AQ31" s="25"/>
      <c r="AR31" s="25"/>
      <c r="AS31" s="2"/>
      <c r="AT31" s="2"/>
      <c r="AU31" s="2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6" ht="14.25">
      <c r="A32" s="62"/>
      <c r="B32" s="39" t="s">
        <v>115</v>
      </c>
      <c r="C32" s="39" t="s">
        <v>116</v>
      </c>
      <c r="D32" s="1" t="s">
        <v>3</v>
      </c>
      <c r="E32" s="2"/>
      <c r="F32" s="2"/>
      <c r="G32" s="2"/>
      <c r="H32" s="2"/>
      <c r="I32" s="2"/>
      <c r="J32" s="25"/>
      <c r="K32" s="25"/>
      <c r="L32" s="25"/>
      <c r="M32" s="2"/>
      <c r="N32" s="25"/>
      <c r="O32" s="2"/>
      <c r="P32" s="25"/>
      <c r="Q32" s="25"/>
      <c r="R32" s="2"/>
      <c r="S32" s="2"/>
      <c r="T32" s="2"/>
      <c r="U32" s="2"/>
      <c r="V32" s="20">
        <v>0</v>
      </c>
      <c r="W32" s="20">
        <v>0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5"/>
      <c r="AI32" s="25"/>
      <c r="AJ32" s="2"/>
      <c r="AK32" s="2"/>
      <c r="AL32" s="2">
        <v>3</v>
      </c>
      <c r="AM32" s="2">
        <v>3</v>
      </c>
      <c r="AN32" s="2">
        <v>3</v>
      </c>
      <c r="AO32" s="2">
        <v>4</v>
      </c>
      <c r="AP32" s="2">
        <v>6</v>
      </c>
      <c r="AQ32" s="25">
        <v>3</v>
      </c>
      <c r="AR32" s="25">
        <v>3</v>
      </c>
      <c r="AS32" s="25">
        <v>7</v>
      </c>
      <c r="AT32" s="2">
        <v>4</v>
      </c>
      <c r="AU32" s="2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1:56" s="27" customFormat="1" ht="14.25">
      <c r="A33"/>
      <c r="B33"/>
      <c r="C33"/>
      <c r="D3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</row>
    <row r="34" spans="48:56" ht="14.25">
      <c r="AV34" s="18"/>
      <c r="AW34" s="18"/>
      <c r="AX34" s="18"/>
      <c r="AY34" s="18"/>
      <c r="AZ34" s="18"/>
      <c r="BA34" s="18"/>
      <c r="BB34" s="18"/>
      <c r="BC34" s="18"/>
      <c r="BD34" s="18"/>
    </row>
    <row r="35" spans="48:56" ht="15">
      <c r="AV35" s="18"/>
      <c r="AW35" s="18"/>
      <c r="AX35" s="18"/>
      <c r="AY35" s="18"/>
      <c r="AZ35" s="18"/>
      <c r="BA35" s="18"/>
      <c r="BB35" s="18"/>
      <c r="BC35" s="18"/>
      <c r="BD35" s="18"/>
    </row>
    <row r="36" spans="48:56" ht="15">
      <c r="AV36" s="18"/>
      <c r="AW36" s="18"/>
      <c r="AX36" s="18"/>
      <c r="AY36" s="18"/>
      <c r="AZ36" s="18"/>
      <c r="BA36" s="18"/>
      <c r="BB36" s="18"/>
      <c r="BC36" s="18"/>
      <c r="BD36" s="18"/>
    </row>
    <row r="37" spans="48:56" ht="15">
      <c r="AV37" s="18"/>
      <c r="AW37" s="18"/>
      <c r="AX37" s="18"/>
      <c r="AY37" s="18"/>
      <c r="AZ37" s="18"/>
      <c r="BA37" s="18"/>
      <c r="BB37" s="18"/>
      <c r="BC37" s="18"/>
      <c r="BD37" s="18"/>
    </row>
    <row r="38" spans="48:56" ht="15">
      <c r="AV38" s="18"/>
      <c r="AW38" s="18"/>
      <c r="AX38" s="18"/>
      <c r="AY38" s="18"/>
      <c r="AZ38" s="18"/>
      <c r="BA38" s="18"/>
      <c r="BB38" s="18"/>
      <c r="BC38" s="18"/>
      <c r="BD38" s="18"/>
    </row>
    <row r="39" spans="48:56" ht="15">
      <c r="AV39" s="18"/>
      <c r="AW39" s="18"/>
      <c r="AX39" s="18"/>
      <c r="AY39" s="18"/>
      <c r="AZ39" s="18"/>
      <c r="BA39" s="18"/>
      <c r="BB39" s="18"/>
      <c r="BC39" s="18"/>
      <c r="BD39" s="18"/>
    </row>
    <row r="40" spans="48:56" ht="15">
      <c r="AV40" s="18"/>
      <c r="AW40" s="18"/>
      <c r="AX40" s="18"/>
      <c r="AY40" s="18"/>
      <c r="AZ40" s="18"/>
      <c r="BA40" s="18"/>
      <c r="BB40" s="18"/>
      <c r="BC40" s="18"/>
      <c r="BD40" s="18"/>
    </row>
    <row r="41" spans="48:56" ht="15">
      <c r="AV41" s="18"/>
      <c r="AW41" s="18"/>
      <c r="AX41" s="18"/>
      <c r="AY41" s="18"/>
      <c r="AZ41" s="18"/>
      <c r="BA41" s="18"/>
      <c r="BB41" s="18"/>
      <c r="BC41" s="18"/>
      <c r="BD41" s="18"/>
    </row>
    <row r="42" spans="48:56" ht="14.25" customHeight="1">
      <c r="AV42" s="18"/>
      <c r="AW42" s="18"/>
      <c r="AX42" s="18"/>
      <c r="AY42" s="18"/>
      <c r="AZ42" s="18"/>
      <c r="BA42" s="18"/>
      <c r="BB42" s="18"/>
      <c r="BC42" s="18"/>
      <c r="BD42" s="18"/>
    </row>
    <row r="43" spans="48:56" ht="15" customHeight="1">
      <c r="AV43" s="18"/>
      <c r="AW43" s="18"/>
      <c r="AX43" s="18"/>
      <c r="AY43" s="18"/>
      <c r="AZ43" s="18"/>
      <c r="BA43" s="18"/>
      <c r="BB43" s="18"/>
      <c r="BC43" s="18"/>
      <c r="BD43" s="18"/>
    </row>
    <row r="44" spans="48:56" ht="14.25">
      <c r="AV44" s="18"/>
      <c r="AW44" s="18"/>
      <c r="AX44" s="18"/>
      <c r="AY44" s="18"/>
      <c r="AZ44" s="18"/>
      <c r="BA44" s="18"/>
      <c r="BB44" s="18"/>
      <c r="BC44" s="18"/>
      <c r="BD44" s="18"/>
    </row>
    <row r="45" spans="48:56" ht="14.25">
      <c r="AV45" s="18"/>
      <c r="AW45" s="18"/>
      <c r="AX45" s="18"/>
      <c r="AY45" s="18"/>
      <c r="AZ45" s="18"/>
      <c r="BA45" s="18"/>
      <c r="BB45" s="18"/>
      <c r="BC45" s="18"/>
      <c r="BD45" s="18"/>
    </row>
    <row r="46" spans="48:56" ht="14.25" customHeight="1">
      <c r="AV46" s="18"/>
      <c r="AW46" s="18"/>
      <c r="AX46" s="18"/>
      <c r="AY46" s="18"/>
      <c r="AZ46" s="18"/>
      <c r="BA46" s="18"/>
      <c r="BB46" s="18"/>
      <c r="BC46" s="18"/>
      <c r="BD46" s="18"/>
    </row>
    <row r="47" spans="48:56" ht="14.25">
      <c r="AV47" s="18"/>
      <c r="AW47" s="18"/>
      <c r="AX47" s="18"/>
      <c r="AY47" s="18"/>
      <c r="AZ47" s="18"/>
      <c r="BA47" s="18"/>
      <c r="BB47" s="18"/>
      <c r="BC47" s="18"/>
      <c r="BD47" s="18"/>
    </row>
    <row r="48" spans="48:56" ht="14.25" customHeight="1">
      <c r="AV48" s="18"/>
      <c r="AW48" s="18"/>
      <c r="AX48" s="18"/>
      <c r="AY48" s="18"/>
      <c r="AZ48" s="18"/>
      <c r="BA48" s="18"/>
      <c r="BB48" s="18"/>
      <c r="BC48" s="18"/>
      <c r="BD48" s="18"/>
    </row>
    <row r="49" spans="48:56" ht="15" customHeight="1">
      <c r="AV49" s="18"/>
      <c r="AW49" s="18"/>
      <c r="AX49" s="18"/>
      <c r="AY49" s="18"/>
      <c r="AZ49" s="18"/>
      <c r="BA49" s="18"/>
      <c r="BB49" s="18"/>
      <c r="BC49" s="18"/>
      <c r="BD49" s="18"/>
    </row>
    <row r="50" spans="48:56" ht="14.25" customHeight="1">
      <c r="AV50" s="18"/>
      <c r="AW50" s="18"/>
      <c r="AX50" s="18"/>
      <c r="AY50" s="18"/>
      <c r="AZ50" s="18"/>
      <c r="BA50" s="18"/>
      <c r="BB50" s="18"/>
      <c r="BC50" s="18"/>
      <c r="BD50" s="18"/>
    </row>
    <row r="51" spans="48:56" ht="15" customHeight="1">
      <c r="AV51" s="18"/>
      <c r="AW51" s="18"/>
      <c r="AX51" s="18"/>
      <c r="AY51" s="18"/>
      <c r="AZ51" s="18"/>
      <c r="BA51" s="18"/>
      <c r="BB51" s="18"/>
      <c r="BC51" s="18"/>
      <c r="BD51" s="18"/>
    </row>
    <row r="52" spans="48:56" ht="14.25">
      <c r="AV52" s="18"/>
      <c r="AW52" s="18"/>
      <c r="AX52" s="18"/>
      <c r="AY52" s="18"/>
      <c r="AZ52" s="18"/>
      <c r="BA52" s="18"/>
      <c r="BB52" s="18"/>
      <c r="BC52" s="18"/>
      <c r="BD52" s="18"/>
    </row>
    <row r="53" spans="48:56" ht="14.25">
      <c r="AV53" s="18"/>
      <c r="AW53" s="18"/>
      <c r="AX53" s="18"/>
      <c r="AY53" s="18"/>
      <c r="AZ53" s="18"/>
      <c r="BA53" s="18"/>
      <c r="BB53" s="18"/>
      <c r="BC53" s="18"/>
      <c r="BD53" s="18"/>
    </row>
    <row r="54" spans="48:56" ht="14.25">
      <c r="AV54" s="18"/>
      <c r="AW54" s="18"/>
      <c r="AX54" s="18"/>
      <c r="AY54" s="18"/>
      <c r="AZ54" s="18"/>
      <c r="BA54" s="18"/>
      <c r="BB54" s="18"/>
      <c r="BC54" s="18"/>
      <c r="BD54" s="18"/>
    </row>
    <row r="55" spans="48:56" ht="14.25">
      <c r="AV55" s="18"/>
      <c r="AW55" s="18"/>
      <c r="AX55" s="18"/>
      <c r="AY55" s="18"/>
      <c r="AZ55" s="18"/>
      <c r="BA55" s="18"/>
      <c r="BB55" s="18"/>
      <c r="BC55" s="18"/>
      <c r="BD55" s="18"/>
    </row>
    <row r="56" spans="48:56" ht="14.25">
      <c r="AV56" s="18"/>
      <c r="AW56" s="18"/>
      <c r="AX56" s="18"/>
      <c r="AY56" s="18"/>
      <c r="AZ56" s="18"/>
      <c r="BA56" s="18"/>
      <c r="BB56" s="18"/>
      <c r="BC56" s="18"/>
      <c r="BD56" s="18"/>
    </row>
    <row r="57" spans="48:56" ht="14.25">
      <c r="AV57" s="18"/>
      <c r="AW57" s="18"/>
      <c r="AX57" s="18"/>
      <c r="AY57" s="18"/>
      <c r="AZ57" s="18"/>
      <c r="BA57" s="18"/>
      <c r="BB57" s="18"/>
      <c r="BC57" s="18"/>
      <c r="BD57" s="18"/>
    </row>
    <row r="58" spans="48:56" ht="14.25" customHeight="1">
      <c r="AV58" s="18"/>
      <c r="AW58" s="18"/>
      <c r="AX58" s="18"/>
      <c r="AY58" s="18"/>
      <c r="AZ58" s="18"/>
      <c r="BA58" s="18"/>
      <c r="BB58" s="18"/>
      <c r="BC58" s="18"/>
      <c r="BD58" s="18"/>
    </row>
    <row r="59" spans="48:56" ht="14.25">
      <c r="AV59" s="18"/>
      <c r="AW59" s="18"/>
      <c r="AX59" s="18"/>
      <c r="AY59" s="18"/>
      <c r="AZ59" s="18"/>
      <c r="BA59" s="18"/>
      <c r="BB59" s="18"/>
      <c r="BC59" s="18"/>
      <c r="BD59" s="18"/>
    </row>
    <row r="60" spans="48:56" ht="14.25" customHeight="1">
      <c r="AV60" s="18"/>
      <c r="AW60" s="18"/>
      <c r="AX60" s="18"/>
      <c r="AY60" s="18"/>
      <c r="AZ60" s="18"/>
      <c r="BA60" s="18"/>
      <c r="BB60" s="18"/>
      <c r="BC60" s="18"/>
      <c r="BD60" s="18"/>
    </row>
    <row r="61" spans="48:56" ht="14.25">
      <c r="AV61" s="18"/>
      <c r="AW61" s="18"/>
      <c r="AX61" s="18"/>
      <c r="AY61" s="18"/>
      <c r="AZ61" s="18"/>
      <c r="BA61" s="18"/>
      <c r="BB61" s="18"/>
      <c r="BC61" s="18"/>
      <c r="BD61" s="18"/>
    </row>
    <row r="62" spans="48:56" ht="14.25" customHeight="1">
      <c r="AV62" s="18"/>
      <c r="AW62" s="18"/>
      <c r="AX62" s="18"/>
      <c r="AY62" s="18"/>
      <c r="AZ62" s="18"/>
      <c r="BA62" s="18"/>
      <c r="BB62" s="18"/>
      <c r="BC62" s="18"/>
      <c r="BD62" s="18"/>
    </row>
    <row r="63" spans="48:56" ht="18" customHeight="1">
      <c r="AV63" s="18"/>
      <c r="AW63" s="18"/>
      <c r="AX63" s="18"/>
      <c r="AY63" s="18"/>
      <c r="AZ63" s="18"/>
      <c r="BA63" s="18"/>
      <c r="BB63" s="18"/>
      <c r="BC63" s="18"/>
      <c r="BD63" s="18"/>
    </row>
    <row r="64" spans="48:56" ht="14.25">
      <c r="AV64" s="18"/>
      <c r="AW64" s="18"/>
      <c r="AX64" s="18"/>
      <c r="AY64" s="18"/>
      <c r="AZ64" s="18"/>
      <c r="BA64" s="18"/>
      <c r="BB64" s="18"/>
      <c r="BC64" s="18"/>
      <c r="BD64" s="18"/>
    </row>
    <row r="65" spans="48:56" ht="14.25">
      <c r="AV65" s="18"/>
      <c r="AW65" s="18"/>
      <c r="AX65" s="18"/>
      <c r="AY65" s="18"/>
      <c r="AZ65" s="18"/>
      <c r="BA65" s="18"/>
      <c r="BB65" s="18"/>
      <c r="BC65" s="18"/>
      <c r="BD65" s="18"/>
    </row>
    <row r="66" spans="48:56" ht="14.25">
      <c r="AV66" s="18"/>
      <c r="AW66" s="18"/>
      <c r="AX66" s="18"/>
      <c r="AY66" s="18"/>
      <c r="AZ66" s="18"/>
      <c r="BA66" s="18"/>
      <c r="BB66" s="18"/>
      <c r="BC66" s="18"/>
      <c r="BD66" s="18"/>
    </row>
    <row r="67" spans="48:56" ht="14.25">
      <c r="AV67" s="18"/>
      <c r="AW67" s="18"/>
      <c r="AX67" s="18"/>
      <c r="AY67" s="18"/>
      <c r="AZ67" s="18"/>
      <c r="BA67" s="18"/>
      <c r="BB67" s="18"/>
      <c r="BC67" s="18"/>
      <c r="BD67" s="18"/>
    </row>
    <row r="68" spans="48:56" ht="14.25">
      <c r="AV68" s="18"/>
      <c r="AW68" s="18"/>
      <c r="AX68" s="18"/>
      <c r="AY68" s="18"/>
      <c r="AZ68" s="18"/>
      <c r="BA68" s="18"/>
      <c r="BB68" s="18"/>
      <c r="BC68" s="18"/>
      <c r="BD68" s="18"/>
    </row>
    <row r="69" spans="48:56" ht="14.25">
      <c r="AV69" s="18"/>
      <c r="AW69" s="18"/>
      <c r="AX69" s="18"/>
      <c r="AY69" s="18"/>
      <c r="AZ69" s="18"/>
      <c r="BA69" s="18"/>
      <c r="BB69" s="18"/>
      <c r="BC69" s="18"/>
      <c r="BD69" s="18"/>
    </row>
    <row r="70" spans="48:56" ht="14.25">
      <c r="AV70" s="18"/>
      <c r="AW70" s="18"/>
      <c r="AX70" s="18"/>
      <c r="AY70" s="18"/>
      <c r="AZ70" s="18"/>
      <c r="BA70" s="18"/>
      <c r="BB70" s="18"/>
      <c r="BC70" s="18"/>
      <c r="BD70" s="18"/>
    </row>
    <row r="71" spans="48:56" ht="14.25">
      <c r="AV71" s="18"/>
      <c r="AW71" s="18"/>
      <c r="AX71" s="18"/>
      <c r="AY71" s="18"/>
      <c r="AZ71" s="18"/>
      <c r="BA71" s="18"/>
      <c r="BB71" s="18"/>
      <c r="BC71" s="18"/>
      <c r="BD71" s="18"/>
    </row>
    <row r="72" spans="48:56" ht="14.25">
      <c r="AV72" s="18"/>
      <c r="AW72" s="18"/>
      <c r="AX72" s="18"/>
      <c r="AY72" s="18"/>
      <c r="AZ72" s="18"/>
      <c r="BA72" s="18"/>
      <c r="BB72" s="18"/>
      <c r="BC72" s="18"/>
      <c r="BD72" s="18"/>
    </row>
    <row r="73" spans="48:56" ht="14.25">
      <c r="AV73" s="18"/>
      <c r="AW73" s="18"/>
      <c r="AX73" s="18"/>
      <c r="AY73" s="18"/>
      <c r="AZ73" s="18"/>
      <c r="BA73" s="18"/>
      <c r="BB73" s="18"/>
      <c r="BC73" s="18"/>
      <c r="BD73" s="18"/>
    </row>
    <row r="74" spans="48:56" ht="14.25">
      <c r="AV74" s="18"/>
      <c r="AW74" s="18"/>
      <c r="AX74" s="18"/>
      <c r="AY74" s="18"/>
      <c r="AZ74" s="18"/>
      <c r="BA74" s="18"/>
      <c r="BB74" s="18"/>
      <c r="BC74" s="18"/>
      <c r="BD74" s="18"/>
    </row>
    <row r="75" spans="48:56" ht="14.25">
      <c r="AV75" s="18"/>
      <c r="AW75" s="18"/>
      <c r="AX75" s="18"/>
      <c r="AY75" s="18"/>
      <c r="AZ75" s="18"/>
      <c r="BA75" s="18"/>
      <c r="BB75" s="18"/>
      <c r="BC75" s="18"/>
      <c r="BD75" s="18"/>
    </row>
    <row r="76" spans="48:56" ht="14.25">
      <c r="AV76" s="18"/>
      <c r="AW76" s="18"/>
      <c r="AX76" s="18"/>
      <c r="AY76" s="18"/>
      <c r="AZ76" s="18"/>
      <c r="BA76" s="18"/>
      <c r="BB76" s="18"/>
      <c r="BC76" s="18"/>
      <c r="BD76" s="18"/>
    </row>
    <row r="77" spans="48:56" ht="14.25">
      <c r="AV77" s="18"/>
      <c r="AW77" s="18"/>
      <c r="AX77" s="18"/>
      <c r="AY77" s="18"/>
      <c r="AZ77" s="18"/>
      <c r="BA77" s="18"/>
      <c r="BB77" s="18"/>
      <c r="BC77" s="18"/>
      <c r="BD77" s="18"/>
    </row>
    <row r="78" spans="48:56" ht="14.25" customHeight="1">
      <c r="AV78" s="18"/>
      <c r="AW78" s="18"/>
      <c r="AX78" s="18"/>
      <c r="AY78" s="18"/>
      <c r="AZ78" s="18"/>
      <c r="BA78" s="18"/>
      <c r="BB78" s="18"/>
      <c r="BC78" s="18"/>
      <c r="BD78" s="18"/>
    </row>
    <row r="79" spans="48:56" ht="15" customHeight="1">
      <c r="AV79" s="18"/>
      <c r="AW79" s="18"/>
      <c r="AX79" s="18"/>
      <c r="AY79" s="18"/>
      <c r="AZ79" s="18"/>
      <c r="BA79" s="18"/>
      <c r="BB79" s="18"/>
      <c r="BC79" s="18"/>
      <c r="BD79" s="18"/>
    </row>
    <row r="80" spans="48:56" ht="14.25" customHeight="1">
      <c r="AV80" s="18"/>
      <c r="AW80" s="18"/>
      <c r="AX80" s="18"/>
      <c r="AY80" s="18"/>
      <c r="AZ80" s="18"/>
      <c r="BA80" s="18"/>
      <c r="BB80" s="18"/>
      <c r="BC80" s="18"/>
      <c r="BD80" s="18"/>
    </row>
    <row r="81" spans="48:56" ht="75" customHeight="1">
      <c r="AV81" s="18"/>
      <c r="AW81" s="18"/>
      <c r="AX81" s="18"/>
      <c r="AY81" s="18"/>
      <c r="AZ81" s="18"/>
      <c r="BA81" s="18"/>
      <c r="BB81" s="18"/>
      <c r="BC81" s="18"/>
      <c r="BD81" s="18"/>
    </row>
    <row r="82" spans="48:56" ht="14.25" customHeight="1">
      <c r="AV82" s="18"/>
      <c r="AW82" s="18"/>
      <c r="AX82" s="18"/>
      <c r="AY82" s="18"/>
      <c r="AZ82" s="18"/>
      <c r="BA82" s="18"/>
      <c r="BB82" s="18"/>
      <c r="BC82" s="18"/>
      <c r="BD82" s="18"/>
    </row>
    <row r="83" spans="48:56" ht="30.75" customHeight="1">
      <c r="AV83" s="18"/>
      <c r="AW83" s="18"/>
      <c r="AX83" s="18"/>
      <c r="AY83" s="18"/>
      <c r="AZ83" s="18"/>
      <c r="BA83" s="18"/>
      <c r="BB83" s="18"/>
      <c r="BC83" s="18"/>
      <c r="BD83" s="18"/>
    </row>
    <row r="84" spans="48:56" ht="14.25">
      <c r="AV84" s="18"/>
      <c r="AW84" s="18"/>
      <c r="AX84" s="18"/>
      <c r="AY84" s="18"/>
      <c r="AZ84" s="18"/>
      <c r="BA84" s="18"/>
      <c r="BB84" s="18"/>
      <c r="BC84" s="18"/>
      <c r="BD84" s="18"/>
    </row>
    <row r="85" spans="48:56" ht="14.25" customHeight="1">
      <c r="AV85" s="18"/>
      <c r="AW85" s="18"/>
      <c r="AX85" s="18"/>
      <c r="AY85" s="18"/>
      <c r="AZ85" s="18"/>
      <c r="BA85" s="18"/>
      <c r="BB85" s="18"/>
      <c r="BC85" s="18"/>
      <c r="BD85" s="18"/>
    </row>
    <row r="86" spans="48:56" ht="98.25" customHeight="1">
      <c r="AV86" s="18"/>
      <c r="AW86" s="18"/>
      <c r="AX86" s="18"/>
      <c r="AY86" s="18"/>
      <c r="AZ86" s="18"/>
      <c r="BA86" s="18"/>
      <c r="BB86" s="18"/>
      <c r="BC86" s="18"/>
      <c r="BD86" s="18"/>
    </row>
    <row r="87" spans="48:56" ht="14.25" customHeight="1">
      <c r="AV87" s="18"/>
      <c r="AW87" s="18"/>
      <c r="AX87" s="18"/>
      <c r="AY87" s="18"/>
      <c r="AZ87" s="18"/>
      <c r="BA87" s="18"/>
      <c r="BB87" s="18"/>
      <c r="BC87" s="18"/>
      <c r="BD87" s="18"/>
    </row>
    <row r="88" spans="48:56" ht="69.75" customHeight="1">
      <c r="AV88" s="18"/>
      <c r="AW88" s="18"/>
      <c r="AX88" s="18"/>
      <c r="AY88" s="18"/>
      <c r="AZ88" s="18"/>
      <c r="BA88" s="18"/>
      <c r="BB88" s="18"/>
      <c r="BC88" s="18"/>
      <c r="BD88" s="18"/>
    </row>
    <row r="89" spans="48:56" ht="14.25" customHeight="1">
      <c r="AV89" s="18"/>
      <c r="AW89" s="18"/>
      <c r="AX89" s="18"/>
      <c r="AY89" s="18"/>
      <c r="AZ89" s="18"/>
      <c r="BA89" s="18"/>
      <c r="BB89" s="18"/>
      <c r="BC89" s="18"/>
      <c r="BD89" s="18"/>
    </row>
    <row r="90" spans="48:56" ht="42" customHeight="1">
      <c r="AV90" s="18"/>
      <c r="AW90" s="18"/>
      <c r="AX90" s="18"/>
      <c r="AY90" s="18"/>
      <c r="AZ90" s="18"/>
      <c r="BA90" s="18"/>
      <c r="BB90" s="18"/>
      <c r="BC90" s="18"/>
      <c r="BD90" s="18"/>
    </row>
    <row r="91" spans="48:56" ht="14.25">
      <c r="AV91" s="18"/>
      <c r="AW91" s="18"/>
      <c r="AX91" s="18"/>
      <c r="AY91" s="18"/>
      <c r="AZ91" s="18"/>
      <c r="BA91" s="18"/>
      <c r="BB91" s="18"/>
      <c r="BC91" s="18"/>
      <c r="BD91" s="18"/>
    </row>
    <row r="92" spans="48:56" ht="14.25" customHeight="1">
      <c r="AV92" s="18"/>
      <c r="AW92" s="18"/>
      <c r="AX92" s="18"/>
      <c r="AY92" s="18"/>
      <c r="AZ92" s="18"/>
      <c r="BA92" s="18"/>
      <c r="BB92" s="18"/>
      <c r="BC92" s="18"/>
      <c r="BD92" s="18"/>
    </row>
    <row r="93" spans="48:56" ht="15" customHeight="1">
      <c r="AV93" s="18"/>
      <c r="AW93" s="18"/>
      <c r="AX93" s="18"/>
      <c r="AY93" s="18"/>
      <c r="AZ93" s="18"/>
      <c r="BA93" s="18"/>
      <c r="BB93" s="18"/>
      <c r="BC93" s="18"/>
      <c r="BD93" s="18"/>
    </row>
    <row r="94" spans="48:56" ht="14.25" customHeight="1">
      <c r="AV94" s="18"/>
      <c r="AW94" s="18"/>
      <c r="AX94" s="18"/>
      <c r="AY94" s="18"/>
      <c r="AZ94" s="18"/>
      <c r="BA94" s="18"/>
      <c r="BB94" s="18"/>
      <c r="BC94" s="18"/>
      <c r="BD94" s="18"/>
    </row>
    <row r="95" spans="48:56" ht="27.75" customHeight="1">
      <c r="AV95" s="18"/>
      <c r="AW95" s="18"/>
      <c r="AX95" s="18"/>
      <c r="AY95" s="18"/>
      <c r="AZ95" s="18"/>
      <c r="BA95" s="18"/>
      <c r="BB95" s="18"/>
      <c r="BC95" s="18"/>
      <c r="BD95" s="18"/>
    </row>
    <row r="96" spans="48:56" ht="14.25">
      <c r="AV96" s="18"/>
      <c r="AW96" s="18"/>
      <c r="AX96" s="18"/>
      <c r="AY96" s="18"/>
      <c r="AZ96" s="18"/>
      <c r="BA96" s="18"/>
      <c r="BB96" s="18"/>
      <c r="BC96" s="18"/>
      <c r="BD96" s="18"/>
    </row>
    <row r="97" ht="14.25" customHeight="1"/>
    <row r="98" ht="15" customHeight="1"/>
    <row r="99" ht="14.25" customHeight="1"/>
    <row r="101" ht="14.25" customHeight="1"/>
    <row r="104" ht="14.25" customHeight="1"/>
    <row r="105" ht="42" customHeight="1"/>
    <row r="106" ht="14.25" customHeight="1"/>
    <row r="107" ht="49.5" customHeight="1"/>
  </sheetData>
  <sheetProtection/>
  <mergeCells count="64">
    <mergeCell ref="AV1:BD1"/>
    <mergeCell ref="AV2:BD2"/>
    <mergeCell ref="AV3:BD3"/>
    <mergeCell ref="D4:AL4"/>
    <mergeCell ref="AV4:BD4"/>
    <mergeCell ref="D5:AL5"/>
    <mergeCell ref="D6:AL6"/>
    <mergeCell ref="B8:B12"/>
    <mergeCell ref="C8:C12"/>
    <mergeCell ref="D8:D12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W8:AW9"/>
    <mergeCell ref="AX8:AX9"/>
    <mergeCell ref="AY8:AY9"/>
    <mergeCell ref="AN8:AN9"/>
    <mergeCell ref="AO8:AO9"/>
    <mergeCell ref="AP8:AP9"/>
    <mergeCell ref="AQ8:AQ9"/>
    <mergeCell ref="AR8:AR9"/>
    <mergeCell ref="AS8:AS9"/>
    <mergeCell ref="A8:A32"/>
    <mergeCell ref="AZ8:AZ9"/>
    <mergeCell ref="BA8:BA9"/>
    <mergeCell ref="BB8:BB9"/>
    <mergeCell ref="BC8:BC9"/>
    <mergeCell ref="BD8:BD9"/>
    <mergeCell ref="E11:BD11"/>
    <mergeCell ref="AT8:AT9"/>
    <mergeCell ref="AU8:AU9"/>
    <mergeCell ref="AV8:AV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Admin</cp:lastModifiedBy>
  <cp:lastPrinted>2022-04-29T08:02:28Z</cp:lastPrinted>
  <dcterms:created xsi:type="dcterms:W3CDTF">2011-06-07T05:57:36Z</dcterms:created>
  <dcterms:modified xsi:type="dcterms:W3CDTF">2022-04-29T14:07:35Z</dcterms:modified>
  <cp:category/>
  <cp:version/>
  <cp:contentType/>
  <cp:contentStatus/>
</cp:coreProperties>
</file>